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deantioquia-my.sharepoint.com/personal/wilmarsr_idea_gov_co/Documents/Documentos/15. SARO/MAPAS DE RIESGOS/Mapas de Riesgo - 2021/Anticorrupción/"/>
    </mc:Choice>
  </mc:AlternateContent>
  <xr:revisionPtr revIDLastSave="1794" documentId="8_{CED63DF6-C5E2-49FC-AA5F-7BBA7B727801}" xr6:coauthVersionLast="47" xr6:coauthVersionMax="47" xr10:uidLastSave="{C6A2BAD0-5396-43BF-B0D4-B66AE472F939}"/>
  <bookViews>
    <workbookView xWindow="-110" yWindow="-110" windowWidth="19420" windowHeight="10420" tabRatio="795" xr2:uid="{00000000-000D-0000-FFFF-FFFF00000000}"/>
  </bookViews>
  <sheets>
    <sheet name="Mapa de riesgos " sheetId="5" r:id="rId1"/>
    <sheet name="Controles" sheetId="17" r:id="rId2"/>
    <sheet name="Mapa de calor Riesgo Inherente" sheetId="13" r:id="rId3"/>
    <sheet name="Mapa de calor Riesgo Residual " sheetId="14" r:id="rId4"/>
    <sheet name="Listas" sheetId="6" state="hidden" r:id="rId5"/>
  </sheets>
  <definedNames>
    <definedName name="_xlnm._FilterDatabase" localSheetId="0" hidden="1">'Mapa de riesgos '!$Q$2:$Q$6</definedName>
    <definedName name="_xlnm.Print_Area" localSheetId="0">'Mapa de riesgos '!$J$2:$V$6</definedName>
    <definedName name="_xlnm.Print_Titles" localSheetId="0">'Mapa de riesgos '!$2:$6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5" l="1"/>
  <c r="V9" i="5"/>
  <c r="N10" i="5"/>
  <c r="N9" i="5"/>
  <c r="V42" i="5" l="1"/>
  <c r="N42" i="5"/>
  <c r="V41" i="5" l="1"/>
  <c r="N41" i="5"/>
  <c r="V36" i="5"/>
  <c r="N36" i="5"/>
  <c r="V33" i="5" l="1"/>
  <c r="V34" i="5"/>
  <c r="N34" i="5"/>
  <c r="N33" i="5"/>
  <c r="V29" i="5" l="1"/>
  <c r="N29" i="5"/>
  <c r="V26" i="5"/>
  <c r="N26" i="5"/>
  <c r="N23" i="5" l="1"/>
  <c r="V23" i="5"/>
  <c r="V20" i="5" l="1"/>
  <c r="N20" i="5"/>
  <c r="V18" i="5" l="1"/>
  <c r="N18" i="5"/>
  <c r="V17" i="5" l="1"/>
  <c r="N17" i="5"/>
  <c r="V16" i="5"/>
  <c r="N16" i="5"/>
  <c r="V14" i="5" l="1"/>
  <c r="N14" i="5"/>
  <c r="V11" i="5" l="1"/>
  <c r="V13" i="5" l="1"/>
  <c r="N13" i="5"/>
  <c r="N12" i="5"/>
  <c r="V12" i="5" l="1"/>
  <c r="N11" i="5"/>
  <c r="N7" i="5"/>
  <c r="V7" i="5"/>
</calcChain>
</file>

<file path=xl/sharedStrings.xml><?xml version="1.0" encoding="utf-8"?>
<sst xmlns="http://schemas.openxmlformats.org/spreadsheetml/2006/main" count="832" uniqueCount="270">
  <si>
    <t xml:space="preserve"> </t>
  </si>
  <si>
    <t>PROCESO</t>
  </si>
  <si>
    <t>PROCEDIMIENTO</t>
  </si>
  <si>
    <t>No Riesgo</t>
  </si>
  <si>
    <t>Procedimiento</t>
  </si>
  <si>
    <t>Riesgo / Descripción</t>
  </si>
  <si>
    <t>Causas</t>
  </si>
  <si>
    <t>Consecuencias</t>
  </si>
  <si>
    <t>Factor</t>
  </si>
  <si>
    <t>Categoría</t>
  </si>
  <si>
    <t>Tipo de Impacto</t>
  </si>
  <si>
    <t>Calificación</t>
  </si>
  <si>
    <t>Evaluación Riesgo
ZONA DE RIESGO</t>
  </si>
  <si>
    <t>No Ctrl</t>
  </si>
  <si>
    <t>Controles</t>
  </si>
  <si>
    <t>Responsable del Control</t>
  </si>
  <si>
    <t>Nueva Calificación</t>
  </si>
  <si>
    <t>Nueva Evaluación
ZONA DE RIESGO</t>
  </si>
  <si>
    <t>Probabilidad</t>
  </si>
  <si>
    <t>Impacto</t>
  </si>
  <si>
    <t>Administración de Fondos Especiales</t>
  </si>
  <si>
    <t>Errores o irregularidades en la realización de los pagos solicitados por el cliente</t>
  </si>
  <si>
    <t>Pagos dobles:  inducidos por el cliente o por error en la generación de la cuenta por pagar y/o por reconsignación de los pagos rechazados.</t>
  </si>
  <si>
    <t>Pérdidas económicas, retrasos y/o reprocesos en la ejecución del convenio</t>
  </si>
  <si>
    <t>Corrupción</t>
  </si>
  <si>
    <t>Fraude Interno</t>
  </si>
  <si>
    <t>Operativo</t>
  </si>
  <si>
    <t>3 - Posible: 5 y 10 veces al año</t>
  </si>
  <si>
    <t>3 - Moderado: El reproceso dura entre 5 y 10 días</t>
  </si>
  <si>
    <t>C19</t>
  </si>
  <si>
    <t>Revisar con planillas de verificacóon que no se genere un doble pago inducido por el cliente o en la generación de la cuenta por pagar; revisar que el pago y la labor ordenado al beneficiario no halla sido pagado anteriormente; enviar el memorando de reconsignación con el soporte de rechazo y la certificación bancaria.</t>
  </si>
  <si>
    <t>Dirección de Admon de Priyectos y Convenios</t>
  </si>
  <si>
    <t>2 - Improbable: 3 y 4 veces al año</t>
  </si>
  <si>
    <t>2 - Menor: El reproceso dura entre 2 y 4 días</t>
  </si>
  <si>
    <t>Fraude Externo</t>
  </si>
  <si>
    <t>Tipo Impacto</t>
  </si>
  <si>
    <t>FACTORES DE RIESGO</t>
  </si>
  <si>
    <t xml:space="preserve">CATEGORIAS </t>
  </si>
  <si>
    <t>Perdida Económica/Costo de Oportunidad</t>
  </si>
  <si>
    <t>Recurso Humano</t>
  </si>
  <si>
    <t>Seguridad de la Información</t>
  </si>
  <si>
    <t>Procesos</t>
  </si>
  <si>
    <t>Tecnología</t>
  </si>
  <si>
    <t xml:space="preserve">Relaciones Laborales y Legales </t>
  </si>
  <si>
    <t>Continuidad del Negocio</t>
  </si>
  <si>
    <t>Infraestructura</t>
  </si>
  <si>
    <t>Clientes</t>
  </si>
  <si>
    <t>Atención al Cliente</t>
  </si>
  <si>
    <t>Situaciones Externas</t>
  </si>
  <si>
    <t>Fallas Tecnológicas</t>
  </si>
  <si>
    <t>Legal</t>
  </si>
  <si>
    <t>Ejecución y Administración de procesos</t>
  </si>
  <si>
    <t>Situaciones Políticas</t>
  </si>
  <si>
    <t>Daños en activos físicos</t>
  </si>
  <si>
    <t>Salud Ocupacional</t>
  </si>
  <si>
    <t>LA/FT</t>
  </si>
  <si>
    <t>1 - No significativo: 0,005% del PT</t>
  </si>
  <si>
    <t>1 - Raro: 2 o menos veces al año</t>
  </si>
  <si>
    <t>1 - No significativo: Uso inadecuado de información publica</t>
  </si>
  <si>
    <t>1 - No significativo: El reproceso dura entre 1 y 2 días</t>
  </si>
  <si>
    <t>1 - No significativo: La interrupción del negocio dura entre 1 y 2 días</t>
  </si>
  <si>
    <t>4 - Probable: Entre 11 y 24 veces al año</t>
  </si>
  <si>
    <t>1 - No significativo: Se ven afectados hasta 3 Clientes</t>
  </si>
  <si>
    <t>5 - Casi seguro: Mas de 24 veces al año</t>
  </si>
  <si>
    <t>1 - No significativo: No conformidades por órganos de control interno</t>
  </si>
  <si>
    <t>1 - No significativo: Se afecta de manera mínima la imagen de la organización.</t>
  </si>
  <si>
    <t>2 - Menor: 0,015% del PT</t>
  </si>
  <si>
    <t>2 - Menor: Divulgación de información no oficial</t>
  </si>
  <si>
    <t>2 - Menor: La interrupción del negocio dura entre 2 y 4 días</t>
  </si>
  <si>
    <t>2 - Menor: Se ven afectados entre 4 y 6 Clientes</t>
  </si>
  <si>
    <t>2 - Menor: Incumplimiento contractuales</t>
  </si>
  <si>
    <t>2 - Menor: Impacto que afecte la imagen de la organización ante un cliente o colaborador relacionado con el servicio al cliente.</t>
  </si>
  <si>
    <t>3 - Moderado: 0,050% del PT</t>
  </si>
  <si>
    <t>3 - Moderado: Divulgación de información de clientes</t>
  </si>
  <si>
    <t>3 - Moderado: La interrupción del negocio dura entre 5 y 10 días</t>
  </si>
  <si>
    <t>3 - Moderado: Se ven afectados entre 7 y 15 Clientes</t>
  </si>
  <si>
    <t>3 - Moderado: Glosas por parte de órganos regulatorios</t>
  </si>
  <si>
    <t>3 - Moderado: Impacto que afecte la imagen de la organización en el mercado regional relacionado con el servicio al cliente.</t>
  </si>
  <si>
    <t>4 - Mayor: 2,000% del PT</t>
  </si>
  <si>
    <t>4 - Mayor: Perdida de información de clientes</t>
  </si>
  <si>
    <t>4 - Mayor: El reproceso dura entre 11 y 20 días</t>
  </si>
  <si>
    <t>4 - Mayor: La interrupción del negocio dura entre 11 y 20 días</t>
  </si>
  <si>
    <t>4 - Mayor: Se ven afectados entre 16 y 30 Clientes</t>
  </si>
  <si>
    <t>4 - Mayor: Sanciones por parte de los órganos de control y vigilancia</t>
  </si>
  <si>
    <t>4 - Mayor: Impacto que afecte la imagen de la organización en el mercado nacional relacionado con el servicio al cliente.</t>
  </si>
  <si>
    <t>5 - Catastrófico: 5,000% del PT</t>
  </si>
  <si>
    <t>5 - Catastrófico: Perdida total de la información de la entidad</t>
  </si>
  <si>
    <t>5 - Catastrófico: El reproceso dura mas de 20 días</t>
  </si>
  <si>
    <t>5 - Catastrófico: La interrupción del negocio dura mas de 20 días</t>
  </si>
  <si>
    <t>5 - Catastrófico: Se ven afectados mas de 30 clientes</t>
  </si>
  <si>
    <t>5 - Catastrófico: Destitución o inhabilitación de algún administrador</t>
  </si>
  <si>
    <t>5 - Catastrófico: Impacto que afecte la imagen de la organización negativamente en el mercado relacionado con practicas inseguras o irregulares.</t>
  </si>
  <si>
    <t>Desplaza</t>
  </si>
  <si>
    <t>IMPACTO</t>
  </si>
  <si>
    <t>Mitiga</t>
  </si>
  <si>
    <t>Realización</t>
  </si>
  <si>
    <t>Tipo</t>
  </si>
  <si>
    <t>Estado</t>
  </si>
  <si>
    <t>Ejecución</t>
  </si>
  <si>
    <t>Evidencia</t>
  </si>
  <si>
    <t>Automático</t>
  </si>
  <si>
    <t>Preventivo</t>
  </si>
  <si>
    <t>Implementado y documentado</t>
  </si>
  <si>
    <t>Siempre</t>
  </si>
  <si>
    <t>Fisica y Digital</t>
  </si>
  <si>
    <t>Manual</t>
  </si>
  <si>
    <t>ID Riesgo</t>
  </si>
  <si>
    <t>Riesgo</t>
  </si>
  <si>
    <t>ID Control</t>
  </si>
  <si>
    <t xml:space="preserve">Control </t>
  </si>
  <si>
    <t>Calf</t>
  </si>
  <si>
    <t>% Mitigación</t>
  </si>
  <si>
    <t>R1</t>
  </si>
  <si>
    <t>C2</t>
  </si>
  <si>
    <t>C3</t>
  </si>
  <si>
    <t>R2</t>
  </si>
  <si>
    <t>C4</t>
  </si>
  <si>
    <t>C5</t>
  </si>
  <si>
    <t>C6</t>
  </si>
  <si>
    <t>C7</t>
  </si>
  <si>
    <t>R3</t>
  </si>
  <si>
    <t>C8</t>
  </si>
  <si>
    <t>En Medios Digitales</t>
  </si>
  <si>
    <t>C9</t>
  </si>
  <si>
    <t>C10</t>
  </si>
  <si>
    <t>R4</t>
  </si>
  <si>
    <t>C13</t>
  </si>
  <si>
    <t>C14</t>
  </si>
  <si>
    <t>C15</t>
  </si>
  <si>
    <t>R5</t>
  </si>
  <si>
    <t>C16</t>
  </si>
  <si>
    <t>C17</t>
  </si>
  <si>
    <t>C18</t>
  </si>
  <si>
    <t>C20</t>
  </si>
  <si>
    <t>R6</t>
  </si>
  <si>
    <t>R7</t>
  </si>
  <si>
    <t>R8</t>
  </si>
  <si>
    <t>MAPA DE CALOR RIESGO INHERENTE - ADMINISTRACIÓN FONDOS ESPECIALES</t>
  </si>
  <si>
    <t>FRECUENCIA</t>
  </si>
  <si>
    <t>MAPA DE CALOR RIESGO RESIDUAL - ADMINISTRACIÓN FONDOS ESPECIALES</t>
  </si>
  <si>
    <t xml:space="preserve">grupo interdisipinario, </t>
  </si>
  <si>
    <t>Pérdidas económicas</t>
  </si>
  <si>
    <t>Favorecimiento a terceros</t>
  </si>
  <si>
    <t>Comité de Crédito, Gerente y Junta Directiva</t>
  </si>
  <si>
    <t>Otorgamiento de Crédito</t>
  </si>
  <si>
    <t>Análisis que realizan las instancias que aprueban los créditos. (Comité de Crédito, Gerente y Junta Directiva).</t>
  </si>
  <si>
    <t>Errores en la elaboración de las notas de cobro.</t>
  </si>
  <si>
    <t>Dirección Crédito y Cartera</t>
  </si>
  <si>
    <t xml:space="preserve">Cumplimiento con el numeral 6.1 del procedimiento. (Generación y revisión de avisos de cobro) </t>
  </si>
  <si>
    <t xml:space="preserve"> Modificación inadecuada y/o errónea de los datos en el SIIF</t>
  </si>
  <si>
    <t>Cumplimiento al numeral 6.2  del procedimiento.(Recaudo de Cartera).</t>
  </si>
  <si>
    <t>Gestión de Cartera</t>
  </si>
  <si>
    <t>Pérdida de credibilidad e imagen de los municipios y los cooperantes.</t>
  </si>
  <si>
    <t>Establecer perfiles de formación y experiencia adecuados para los profesionales encargados de la gestión de cooperación.</t>
  </si>
  <si>
    <t>Previamente a la difusión de una oportunidad de cooperación hacer revisión de requisitos establecidos por el cooperante.</t>
  </si>
  <si>
    <t xml:space="preserve">Profesional Subgerencia Cooperación </t>
  </si>
  <si>
    <t>Cooperación Externa</t>
  </si>
  <si>
    <t>No lograr acceder a los recursos de cooperación internacional</t>
  </si>
  <si>
    <t>Gestión Humana</t>
  </si>
  <si>
    <t>Cooperación Interna</t>
  </si>
  <si>
    <t>Incumplir los términos y/o las obligaciones del convenio de cooperación internal.</t>
  </si>
  <si>
    <t>Demandas del cooperante</t>
  </si>
  <si>
    <t>Inadecuada destinación de los recursos.</t>
  </si>
  <si>
    <t>Verificar con la Gerencia y otros actores las condiciones del entorno en que se desarrolla cada proyecto.</t>
  </si>
  <si>
    <t>Subgerente de Coonvenios y Cooperación</t>
  </si>
  <si>
    <t>Hurto o estravío.</t>
  </si>
  <si>
    <t>Dificultad para hacer efectiva la garantía y por ende pérdidas económicas</t>
  </si>
  <si>
    <t>Cuarto de custodia rertringido y controlado con llaves, huella, cámara y caja fuerte para custodia de títulos valores.</t>
  </si>
  <si>
    <t>Dirección de Operaciones</t>
  </si>
  <si>
    <t>Los títulos valores y documentos son solicitados y enviados por  memorando y registrados en el inventario de la Dirección de Operaciones.  Cuando son consultados en el área de operaciones se hace en presencia del Técnico Operativo de la Dirección.</t>
  </si>
  <si>
    <t>Custodia de Títulos Valores y Documentos</t>
  </si>
  <si>
    <t>Perdidas económicas</t>
  </si>
  <si>
    <t>Manipulación, alteración y/o sustracción en las tarjertas de firmas.</t>
  </si>
  <si>
    <t xml:space="preserve">Fraude Interno </t>
  </si>
  <si>
    <t>Las tarjetas de firmas permanecen en custodia en la caja fuerte de la Dirección de Operaciones mientrasse encuentren activas.</t>
  </si>
  <si>
    <t>Aprobación de retiros por falsedad o suplantación de documentos.</t>
  </si>
  <si>
    <t>La optimización de la sucursal virtual y aprobación mediante el código aleatorio, que permite mayor seguridad en las transacciones.</t>
  </si>
  <si>
    <t>Gestión Operativa de Depósitos</t>
  </si>
  <si>
    <t>Fraude en el retiro de los depósitos.</t>
  </si>
  <si>
    <t>Pérdida de títulos valores y documentos en custodia.</t>
  </si>
  <si>
    <t>R9</t>
  </si>
  <si>
    <t>R10</t>
  </si>
  <si>
    <t xml:space="preserve">Ingreso inadecuado de los recursos a los depósitos  </t>
  </si>
  <si>
    <t>Perdidas económicas, Pérdidas de imagen y credibilidad por suministrar información errada a los clientes del Instituto.</t>
  </si>
  <si>
    <t>Control dual para la revisión de las transacciones.</t>
  </si>
  <si>
    <t>Error en la transacción por seleccionar el tercero errado o un número de cuenta diferente.</t>
  </si>
  <si>
    <t>Ingresos por mayor o menor valor y/o registros dobles.</t>
  </si>
  <si>
    <t>Validación en el cierre diario de la Dirección de Operaciones.</t>
  </si>
  <si>
    <t>R11</t>
  </si>
  <si>
    <t>Realización de  pagos erróneos y/o pagos dobles a terceros .</t>
  </si>
  <si>
    <t>Aprobación de pagos por favorecimiento propio o de terceros</t>
  </si>
  <si>
    <t>Aprobación de pagos por montos superiores.</t>
  </si>
  <si>
    <t>El Instituto tiene definido en sus portales bancarios los  roles de administrador, preparador y aprobador de los pagos</t>
  </si>
  <si>
    <t>Manipulacion voluntaria e involuntaria en los archivos planos</t>
  </si>
  <si>
    <t>La Dirección de Tesoreria realiza una validación al dia siguiente de las  transacciones realizadas por la Dirección de Operaciones contra bancos y movimiento físico.</t>
  </si>
  <si>
    <t xml:space="preserve">Fraude </t>
  </si>
  <si>
    <t>Favorecimiento a terceros.</t>
  </si>
  <si>
    <t>Libre circulación de las personas</t>
  </si>
  <si>
    <t>Sistemas de Seguridad y Monitoreo</t>
  </si>
  <si>
    <t>Subgerencia Administrativa</t>
  </si>
  <si>
    <t>Hurto del toquen y claves</t>
  </si>
  <si>
    <t xml:space="preserve">Hackear el equipo de computo o la red </t>
  </si>
  <si>
    <t>Firewall</t>
  </si>
  <si>
    <t>Dirección de Sistemas</t>
  </si>
  <si>
    <t>Movimiento de Caja y Bancos</t>
  </si>
  <si>
    <t>Retrasos en la entregar en la comunicaciones oficiales</t>
  </si>
  <si>
    <t>Demoras en la entrega de las comunicaciones oficiales enviadas y recibidas, viendose reflejada en el vencimiento de tiempos de respuesta .</t>
  </si>
  <si>
    <t>Robo, destrucción u ocultamiento de comunicación por favorecimiento propio o de terceros.</t>
  </si>
  <si>
    <t xml:space="preserve">Inadecuada salvaguardia y custodia de los documentos de la Entidad </t>
  </si>
  <si>
    <t xml:space="preserve">Pérdida de información y de memoria Institucional </t>
  </si>
  <si>
    <t xml:space="preserve"> Técnicos y Auxiliares Administrativos a cargo de la Administración Documental </t>
  </si>
  <si>
    <t>Manipulación, alteración o extracción de folios de los expedientes por favorecimiento propio o de terceros</t>
  </si>
  <si>
    <t>El CAD entregará el expediente con la hoja de control y  la totalidad de los campos diligenciados.</t>
  </si>
  <si>
    <t>El formato "afuera de préstamo" firmado por el usuario al recibir el expediente contempla el # de folios entregados, garantizando la cantidad de documentos que contiene el expediente en préstamo.</t>
  </si>
  <si>
    <t>Gestión Documental</t>
  </si>
  <si>
    <t>Elaborar documento que contenga las directrices referentes a producción y radicación de comunicaciones oficiales.</t>
  </si>
  <si>
    <t>R12</t>
  </si>
  <si>
    <t>R13</t>
  </si>
  <si>
    <t>R14</t>
  </si>
  <si>
    <t>R15</t>
  </si>
  <si>
    <t>Indebido direccionamiento de los procesos de contratación para favorecer a proponentes o terceros</t>
  </si>
  <si>
    <t>Creación de necesidades para favorecimiento a un tercero.</t>
  </si>
  <si>
    <t xml:space="preserve">Demandas y/o sanciones </t>
  </si>
  <si>
    <r>
      <t xml:space="preserve">3 - Moderado: Impacto que afecte la imagen de la organización en el mercado regional </t>
    </r>
    <r>
      <rPr>
        <sz val="10"/>
        <color theme="0"/>
        <rFont val="Calibri"/>
        <family val="2"/>
        <scheme val="minor"/>
      </rPr>
      <t>relacionado con el servicio al cliente.</t>
    </r>
  </si>
  <si>
    <t>Validación de la necesidad por parte del Comité de Contratación.</t>
  </si>
  <si>
    <t>Dirección Técnica Contractual y Adminsitrativa</t>
  </si>
  <si>
    <t>Validación del Comitè Asesor y Evaluador y el ordenador del gasto de los requisitos del proceso, los infomres y las respuestas a las observaciones.</t>
  </si>
  <si>
    <t>Observaciones presentadas por los pronentes y respuestas validadas con el ordenador del gasto y el comité asesor y evaluador.</t>
  </si>
  <si>
    <t>Establecimiento por parte de la Entidad de requisitos habilitantes o evaluativos que favorezcan un proponente.</t>
  </si>
  <si>
    <t xml:space="preserve">Asistencia de los proponentes a las Audiencias de aclaración de pliegos y de adjudicaciòn </t>
  </si>
  <si>
    <t>Inducir al Comité de  Contratación a cometer errores en la estructuración del proceso de selección, argumentado en el conocimiento del mercado por parte del proponente haciendo limitar la pluralidad de oferentes.</t>
  </si>
  <si>
    <t xml:space="preserve">Observaciones presentadas por los pronentes y respuestas validadas con el ordenador del gasto y el comité asesor y evaluador </t>
  </si>
  <si>
    <t>Incumplimiento del objeto contractual o de las obligaciones del contrato por parte del contratista</t>
  </si>
  <si>
    <t xml:space="preserve">Verificación de la Entidad  ante a la aseguradora dejando constancia en el formato de aprobación de poliza </t>
  </si>
  <si>
    <t>Manual de Contratación</t>
  </si>
  <si>
    <t>R16</t>
  </si>
  <si>
    <t>R17</t>
  </si>
  <si>
    <t>Uso indebido de la información a la que se tiene acceso en la auditoría o en la evaluación.</t>
  </si>
  <si>
    <t>Tráfico de influencias por favorecimiento propio o de terceros</t>
  </si>
  <si>
    <t>Pérdida de imagen Institucional.</t>
  </si>
  <si>
    <t>El jefe de Oficina de Control Interno selecciona el funcionario competente para realizar las evaluaciones o auditorías de gestión.</t>
  </si>
  <si>
    <t>Jefe de Control Interno</t>
  </si>
  <si>
    <t>Evaluaciones y Auditorías de Gestión</t>
  </si>
  <si>
    <t>R18</t>
  </si>
  <si>
    <t>Sanciones por incumplimiento normativo de acuerdo con SFC.</t>
  </si>
  <si>
    <t xml:space="preserve"> Oficina Gestión del Riesgo</t>
  </si>
  <si>
    <t>Prevención de LA/FT</t>
  </si>
  <si>
    <t>Modificacion de avisos de cobro para favorecimiento propio o de terceros.</t>
  </si>
  <si>
    <t>Registro de pagos para favorecimiento propio o de terceros.</t>
  </si>
  <si>
    <t>Falta de legalidad de las garantías y/o documentos aportados por corrupción</t>
  </si>
  <si>
    <t xml:space="preserve">Realizar operaciones con contrapartes que se encuentren registrados en listas restrictivas.  </t>
  </si>
  <si>
    <t>Presiones internas o externas de partes interesadas y/u omisión de procedimientos.</t>
  </si>
  <si>
    <t>Vincular terceros que estén registrados en listas restrictivas.</t>
  </si>
  <si>
    <t>Favorecimiento a terceros 
Probable con Impacto alto. Con MARGARITA Y Luisa</t>
  </si>
  <si>
    <t>Previo a la vinculación de una contraparte se debe diligenciar el formato de conocimiento del cliente y cotraparte al cual se le adjuntan los respectivos soportes y es enviado al oficial de cumplimiento para su rerevisión en listas restrictivas y de control.</t>
  </si>
  <si>
    <t>Previo a toda operación de pago de un beneficioario o  contraparte, debe ser revisado en listas restrictivas y de control así: 1. Operaciones revisa con archivo de listas restrictivas enviado semanalmente x la Oficina de Riesgos..
2. Convenios es revisado directamente por el Oficial de Cumplimiento.</t>
  </si>
  <si>
    <t>Debilidad en los diferentes análisis del procedimiento. Incumplimiento a las políticas,  procedimientos y normativiad LA/FT.</t>
  </si>
  <si>
    <t>Errores y /o irregularidades que desvíen los recursos de las agencias cooperantes, del objetivo inicialmente definido.  en la aplicación de los lineamientos de las diferentes agencias cooperantes por instrucción del Instituto.</t>
  </si>
  <si>
    <t>Errores y /o irregularidades que desvíen los recursos de las agencias cooperantes, del objetivo inicialmente definido. Errores y/o inconsistencias en la aplicación de las instrucciones de las diferentes agencias cooperantes.</t>
  </si>
  <si>
    <t>MAPA DE RIESGOS  - IDEA</t>
  </si>
  <si>
    <t>MATRIZ ANTICPRRUPCIÓN</t>
  </si>
  <si>
    <t>Implementado y no documentado</t>
  </si>
  <si>
    <t>Solo fisica</t>
  </si>
  <si>
    <t>La mayoría de las veces</t>
  </si>
  <si>
    <t>Correctivo</t>
  </si>
  <si>
    <t>Realización de  pagos erróneos y/o pagos dobles a terceros.</t>
  </si>
  <si>
    <t>Ingreso inadecuado de los recursos a los depósitos.</t>
  </si>
  <si>
    <t>Semiautomático</t>
  </si>
  <si>
    <t>R19</t>
  </si>
  <si>
    <t>Modificación inadecuada y/o errónea de los datos en el SIIF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</si>
</sst>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Arial"/>
      <family val="2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7B1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71">
    <xf numFmtId="0" fontId="0" fillId="0" borderId="0" xfId="0"/>
    <xf numFmtId="0" fontId="3" fillId="2" borderId="0" xfId="0" applyFont="1" applyFill="1"/>
    <xf numFmtId="0" fontId="0" fillId="0" borderId="0" xfId="0" applyBorder="1"/>
    <xf numFmtId="0" fontId="4" fillId="8" borderId="0" xfId="0" applyFont="1" applyFill="1" applyAlignment="1">
      <alignment horizontal="center" vertical="center"/>
    </xf>
    <xf numFmtId="0" fontId="3" fillId="0" borderId="0" xfId="0" applyFont="1"/>
    <xf numFmtId="0" fontId="0" fillId="0" borderId="0" xfId="0" applyFill="1" applyBorder="1"/>
    <xf numFmtId="0" fontId="0" fillId="9" borderId="0" xfId="0" applyFill="1"/>
    <xf numFmtId="0" fontId="2" fillId="0" borderId="0" xfId="0" applyFont="1" applyAlignment="1">
      <alignment horizontal="center" vertical="center"/>
    </xf>
    <xf numFmtId="0" fontId="0" fillId="10" borderId="9" xfId="0" applyFill="1" applyBorder="1"/>
    <xf numFmtId="0" fontId="0" fillId="6" borderId="9" xfId="0" applyFill="1" applyBorder="1"/>
    <xf numFmtId="0" fontId="0" fillId="3" borderId="9" xfId="0" applyFill="1" applyBorder="1"/>
    <xf numFmtId="0" fontId="0" fillId="5" borderId="9" xfId="0" applyFill="1" applyBorder="1"/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9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0" fontId="5" fillId="2" borderId="3" xfId="0" applyFont="1" applyFill="1" applyBorder="1" applyAlignment="1" applyProtection="1">
      <alignment vertical="center" wrapText="1"/>
      <protection hidden="1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hidden="1"/>
    </xf>
    <xf numFmtId="0" fontId="9" fillId="0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9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9" borderId="3" xfId="0" applyFont="1" applyFill="1" applyBorder="1" applyAlignment="1" applyProtection="1">
      <alignment horizontal="center" vertical="center" wrapText="1"/>
      <protection locked="0"/>
    </xf>
    <xf numFmtId="0" fontId="0" fillId="9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textRotation="90" readingOrder="1"/>
    </xf>
    <xf numFmtId="0" fontId="0" fillId="0" borderId="0" xfId="0" applyAlignment="1">
      <alignment horizontal="center" vertical="center" textRotation="90" readingOrder="1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2" xr:uid="{560D2E09-A133-4209-8012-CDECDD47DC94}"/>
    <cellStyle name="Porcentaje" xfId="1" builtinId="5"/>
  </cellStyles>
  <dxfs count="212"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165175</xdr:colOff>
      <xdr:row>1</xdr:row>
      <xdr:rowOff>126824</xdr:rowOff>
    </xdr:from>
    <xdr:to>
      <xdr:col>1</xdr:col>
      <xdr:colOff>649992</xdr:colOff>
      <xdr:row>3</xdr:row>
      <xdr:rowOff>45357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6C808F0-405C-4707-8B35-56F86D31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461" y="308253"/>
          <a:ext cx="484817" cy="707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570086</xdr:colOff>
      <xdr:row>4</xdr:row>
      <xdr:rowOff>315032</xdr:rowOff>
    </xdr:from>
    <xdr:to>
      <xdr:col>4</xdr:col>
      <xdr:colOff>1065387</xdr:colOff>
      <xdr:row>4</xdr:row>
      <xdr:rowOff>753182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7096D9B8-5572-4E38-AAF7-DB3FF3798CE6}"/>
            </a:ext>
          </a:extLst>
        </xdr:cNvPr>
        <xdr:cNvSpPr/>
      </xdr:nvSpPr>
      <xdr:spPr>
        <a:xfrm>
          <a:off x="4655253" y="3087865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</a:t>
          </a:r>
        </a:p>
      </xdr:txBody>
    </xdr:sp>
    <xdr:clientData/>
  </xdr:twoCellAnchor>
  <xdr:twoCellAnchor>
    <xdr:from>
      <xdr:col>4</xdr:col>
      <xdr:colOff>258988</xdr:colOff>
      <xdr:row>6</xdr:row>
      <xdr:rowOff>825502</xdr:rowOff>
    </xdr:from>
    <xdr:to>
      <xdr:col>4</xdr:col>
      <xdr:colOff>754289</xdr:colOff>
      <xdr:row>6</xdr:row>
      <xdr:rowOff>1263652</xdr:rowOff>
    </xdr:to>
    <xdr:sp macro="" textlink="">
      <xdr:nvSpPr>
        <xdr:cNvPr id="3" name="2 Elipse">
          <a:extLst>
            <a:ext uri="{FF2B5EF4-FFF2-40B4-BE49-F238E27FC236}">
              <a16:creationId xmlns:a16="http://schemas.microsoft.com/office/drawing/2014/main" id="{84FF14B7-7B71-488A-B729-FD99AB2AB3DD}"/>
            </a:ext>
          </a:extLst>
        </xdr:cNvPr>
        <xdr:cNvSpPr/>
      </xdr:nvSpPr>
      <xdr:spPr>
        <a:xfrm>
          <a:off x="4849131" y="6676573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R2</a:t>
          </a:r>
        </a:p>
      </xdr:txBody>
    </xdr:sp>
    <xdr:clientData/>
  </xdr:twoCellAnchor>
  <xdr:twoCellAnchor>
    <xdr:from>
      <xdr:col>3</xdr:col>
      <xdr:colOff>38806</xdr:colOff>
      <xdr:row>6</xdr:row>
      <xdr:rowOff>10985</xdr:rowOff>
    </xdr:from>
    <xdr:to>
      <xdr:col>3</xdr:col>
      <xdr:colOff>534107</xdr:colOff>
      <xdr:row>6</xdr:row>
      <xdr:rowOff>451957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id="{6DF9BEAF-8377-4A44-9D6E-8846FD8E9797}"/>
            </a:ext>
          </a:extLst>
        </xdr:cNvPr>
        <xdr:cNvSpPr/>
      </xdr:nvSpPr>
      <xdr:spPr>
        <a:xfrm>
          <a:off x="2714877" y="5862056"/>
          <a:ext cx="495301" cy="4409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R4</a:t>
          </a:r>
        </a:p>
        <a:p>
          <a:pPr algn="ctr"/>
          <a:endParaRPr lang="es-CO" sz="800" b="1"/>
        </a:p>
      </xdr:txBody>
    </xdr:sp>
    <xdr:clientData/>
  </xdr:twoCellAnchor>
  <xdr:twoCellAnchor>
    <xdr:from>
      <xdr:col>3</xdr:col>
      <xdr:colOff>531637</xdr:colOff>
      <xdr:row>4</xdr:row>
      <xdr:rowOff>311856</xdr:rowOff>
    </xdr:from>
    <xdr:to>
      <xdr:col>3</xdr:col>
      <xdr:colOff>1026938</xdr:colOff>
      <xdr:row>4</xdr:row>
      <xdr:rowOff>750006</xdr:rowOff>
    </xdr:to>
    <xdr:sp macro="" textlink="">
      <xdr:nvSpPr>
        <xdr:cNvPr id="5" name="5 Elipse">
          <a:extLst>
            <a:ext uri="{FF2B5EF4-FFF2-40B4-BE49-F238E27FC236}">
              <a16:creationId xmlns:a16="http://schemas.microsoft.com/office/drawing/2014/main" id="{FF0FD080-A24B-4D04-852E-D8136799883A}"/>
            </a:ext>
          </a:extLst>
        </xdr:cNvPr>
        <xdr:cNvSpPr/>
      </xdr:nvSpPr>
      <xdr:spPr>
        <a:xfrm>
          <a:off x="2955220" y="3084689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R6</a:t>
          </a:r>
        </a:p>
      </xdr:txBody>
    </xdr:sp>
    <xdr:clientData/>
  </xdr:twoCellAnchor>
  <xdr:twoCellAnchor>
    <xdr:from>
      <xdr:col>3</xdr:col>
      <xdr:colOff>1299029</xdr:colOff>
      <xdr:row>6</xdr:row>
      <xdr:rowOff>17640</xdr:rowOff>
    </xdr:from>
    <xdr:to>
      <xdr:col>3</xdr:col>
      <xdr:colOff>1788887</xdr:colOff>
      <xdr:row>6</xdr:row>
      <xdr:rowOff>455790</xdr:rowOff>
    </xdr:to>
    <xdr:sp macro="" textlink="">
      <xdr:nvSpPr>
        <xdr:cNvPr id="6" name="6 Elipse">
          <a:extLst>
            <a:ext uri="{FF2B5EF4-FFF2-40B4-BE49-F238E27FC236}">
              <a16:creationId xmlns:a16="http://schemas.microsoft.com/office/drawing/2014/main" id="{1FFE0449-3FD3-432C-852A-E61F0932CB09}"/>
            </a:ext>
          </a:extLst>
        </xdr:cNvPr>
        <xdr:cNvSpPr/>
      </xdr:nvSpPr>
      <xdr:spPr>
        <a:xfrm>
          <a:off x="3978729" y="5910440"/>
          <a:ext cx="489858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R7</a:t>
          </a:r>
        </a:p>
      </xdr:txBody>
    </xdr:sp>
    <xdr:clientData/>
  </xdr:twoCellAnchor>
  <xdr:twoCellAnchor>
    <xdr:from>
      <xdr:col>3</xdr:col>
      <xdr:colOff>685444</xdr:colOff>
      <xdr:row>6</xdr:row>
      <xdr:rowOff>21219</xdr:rowOff>
    </xdr:from>
    <xdr:to>
      <xdr:col>3</xdr:col>
      <xdr:colOff>1180745</xdr:colOff>
      <xdr:row>6</xdr:row>
      <xdr:rowOff>459369</xdr:rowOff>
    </xdr:to>
    <xdr:sp macro="" textlink="">
      <xdr:nvSpPr>
        <xdr:cNvPr id="12" name="3 Elipse">
          <a:extLst>
            <a:ext uri="{FF2B5EF4-FFF2-40B4-BE49-F238E27FC236}">
              <a16:creationId xmlns:a16="http://schemas.microsoft.com/office/drawing/2014/main" id="{3796C4A0-6829-45E1-98E5-4C5C29B9DA76}"/>
            </a:ext>
          </a:extLst>
        </xdr:cNvPr>
        <xdr:cNvSpPr/>
      </xdr:nvSpPr>
      <xdr:spPr>
        <a:xfrm>
          <a:off x="3365144" y="5914019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R5</a:t>
          </a:r>
        </a:p>
        <a:p>
          <a:pPr algn="ctr"/>
          <a:endParaRPr lang="es-CO" sz="800" b="1"/>
        </a:p>
      </xdr:txBody>
    </xdr:sp>
    <xdr:clientData/>
  </xdr:twoCellAnchor>
  <xdr:twoCellAnchor>
    <xdr:from>
      <xdr:col>2</xdr:col>
      <xdr:colOff>532694</xdr:colOff>
      <xdr:row>6</xdr:row>
      <xdr:rowOff>391583</xdr:rowOff>
    </xdr:from>
    <xdr:to>
      <xdr:col>2</xdr:col>
      <xdr:colOff>1027995</xdr:colOff>
      <xdr:row>6</xdr:row>
      <xdr:rowOff>829733</xdr:rowOff>
    </xdr:to>
    <xdr:sp macro="" textlink="">
      <xdr:nvSpPr>
        <xdr:cNvPr id="13" name="6 Elipse">
          <a:extLst>
            <a:ext uri="{FF2B5EF4-FFF2-40B4-BE49-F238E27FC236}">
              <a16:creationId xmlns:a16="http://schemas.microsoft.com/office/drawing/2014/main" id="{716B44B1-936D-4046-97EB-9A8F235E5BCD}"/>
            </a:ext>
          </a:extLst>
        </xdr:cNvPr>
        <xdr:cNvSpPr/>
      </xdr:nvSpPr>
      <xdr:spPr>
        <a:xfrm>
          <a:off x="1294694" y="5492750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R8</a:t>
          </a:r>
        </a:p>
      </xdr:txBody>
    </xdr:sp>
    <xdr:clientData/>
  </xdr:twoCellAnchor>
  <xdr:twoCellAnchor>
    <xdr:from>
      <xdr:col>4</xdr:col>
      <xdr:colOff>1062864</xdr:colOff>
      <xdr:row>5</xdr:row>
      <xdr:rowOff>453569</xdr:rowOff>
    </xdr:from>
    <xdr:to>
      <xdr:col>4</xdr:col>
      <xdr:colOff>1558165</xdr:colOff>
      <xdr:row>5</xdr:row>
      <xdr:rowOff>891719</xdr:rowOff>
    </xdr:to>
    <xdr:sp macro="" textlink="">
      <xdr:nvSpPr>
        <xdr:cNvPr id="16" name="6 Elipse">
          <a:extLst>
            <a:ext uri="{FF2B5EF4-FFF2-40B4-BE49-F238E27FC236}">
              <a16:creationId xmlns:a16="http://schemas.microsoft.com/office/drawing/2014/main" id="{CD28259B-8A19-4697-85A4-A38AA064E204}"/>
            </a:ext>
          </a:extLst>
        </xdr:cNvPr>
        <xdr:cNvSpPr/>
      </xdr:nvSpPr>
      <xdr:spPr>
        <a:xfrm>
          <a:off x="5653007" y="4952998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R14</a:t>
          </a:r>
        </a:p>
      </xdr:txBody>
    </xdr:sp>
    <xdr:clientData/>
  </xdr:twoCellAnchor>
  <xdr:twoCellAnchor>
    <xdr:from>
      <xdr:col>4</xdr:col>
      <xdr:colOff>252180</xdr:colOff>
      <xdr:row>5</xdr:row>
      <xdr:rowOff>468386</xdr:rowOff>
    </xdr:from>
    <xdr:to>
      <xdr:col>4</xdr:col>
      <xdr:colOff>747481</xdr:colOff>
      <xdr:row>5</xdr:row>
      <xdr:rowOff>906536</xdr:rowOff>
    </xdr:to>
    <xdr:sp macro="" textlink="">
      <xdr:nvSpPr>
        <xdr:cNvPr id="10" name="6 Elipse">
          <a:extLst>
            <a:ext uri="{FF2B5EF4-FFF2-40B4-BE49-F238E27FC236}">
              <a16:creationId xmlns:a16="http://schemas.microsoft.com/office/drawing/2014/main" id="{18AA55FC-0FC1-4473-8606-39F88511084A}"/>
            </a:ext>
          </a:extLst>
        </xdr:cNvPr>
        <xdr:cNvSpPr/>
      </xdr:nvSpPr>
      <xdr:spPr>
        <a:xfrm>
          <a:off x="4842323" y="4967815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R13</a:t>
          </a:r>
        </a:p>
      </xdr:txBody>
    </xdr:sp>
    <xdr:clientData/>
  </xdr:twoCellAnchor>
  <xdr:twoCellAnchor>
    <xdr:from>
      <xdr:col>3</xdr:col>
      <xdr:colOff>23582</xdr:colOff>
      <xdr:row>6</xdr:row>
      <xdr:rowOff>882351</xdr:rowOff>
    </xdr:from>
    <xdr:to>
      <xdr:col>3</xdr:col>
      <xdr:colOff>518883</xdr:colOff>
      <xdr:row>6</xdr:row>
      <xdr:rowOff>1320501</xdr:rowOff>
    </xdr:to>
    <xdr:sp macro="" textlink="">
      <xdr:nvSpPr>
        <xdr:cNvPr id="11" name="6 Elipse">
          <a:extLst>
            <a:ext uri="{FF2B5EF4-FFF2-40B4-BE49-F238E27FC236}">
              <a16:creationId xmlns:a16="http://schemas.microsoft.com/office/drawing/2014/main" id="{28F9AD7D-0D2B-4225-A4AF-FD90DABDE46A}"/>
            </a:ext>
          </a:extLst>
        </xdr:cNvPr>
        <xdr:cNvSpPr/>
      </xdr:nvSpPr>
      <xdr:spPr>
        <a:xfrm>
          <a:off x="2699653" y="6733422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R12</a:t>
          </a:r>
        </a:p>
      </xdr:txBody>
    </xdr:sp>
    <xdr:clientData/>
  </xdr:twoCellAnchor>
  <xdr:twoCellAnchor>
    <xdr:from>
      <xdr:col>4</xdr:col>
      <xdr:colOff>292399</xdr:colOff>
      <xdr:row>6</xdr:row>
      <xdr:rowOff>198653</xdr:rowOff>
    </xdr:from>
    <xdr:to>
      <xdr:col>4</xdr:col>
      <xdr:colOff>787700</xdr:colOff>
      <xdr:row>6</xdr:row>
      <xdr:rowOff>636803</xdr:rowOff>
    </xdr:to>
    <xdr:sp macro="" textlink="">
      <xdr:nvSpPr>
        <xdr:cNvPr id="14" name="6 Elipse">
          <a:extLst>
            <a:ext uri="{FF2B5EF4-FFF2-40B4-BE49-F238E27FC236}">
              <a16:creationId xmlns:a16="http://schemas.microsoft.com/office/drawing/2014/main" id="{C246B76C-74AF-42E9-BF9D-FF7A24676FBF}"/>
            </a:ext>
          </a:extLst>
        </xdr:cNvPr>
        <xdr:cNvSpPr/>
      </xdr:nvSpPr>
      <xdr:spPr>
        <a:xfrm>
          <a:off x="4882542" y="6049724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R11</a:t>
          </a:r>
        </a:p>
      </xdr:txBody>
    </xdr:sp>
    <xdr:clientData/>
  </xdr:twoCellAnchor>
  <xdr:twoCellAnchor>
    <xdr:from>
      <xdr:col>3</xdr:col>
      <xdr:colOff>990900</xdr:colOff>
      <xdr:row>6</xdr:row>
      <xdr:rowOff>450859</xdr:rowOff>
    </xdr:from>
    <xdr:to>
      <xdr:col>3</xdr:col>
      <xdr:colOff>1486201</xdr:colOff>
      <xdr:row>6</xdr:row>
      <xdr:rowOff>889009</xdr:rowOff>
    </xdr:to>
    <xdr:sp macro="" textlink="">
      <xdr:nvSpPr>
        <xdr:cNvPr id="15" name="6 Elipse">
          <a:extLst>
            <a:ext uri="{FF2B5EF4-FFF2-40B4-BE49-F238E27FC236}">
              <a16:creationId xmlns:a16="http://schemas.microsoft.com/office/drawing/2014/main" id="{819FD4FE-6B8A-44C3-8893-007CBAEB2C99}"/>
            </a:ext>
          </a:extLst>
        </xdr:cNvPr>
        <xdr:cNvSpPr/>
      </xdr:nvSpPr>
      <xdr:spPr>
        <a:xfrm>
          <a:off x="3670600" y="6343659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R10</a:t>
          </a:r>
        </a:p>
      </xdr:txBody>
    </xdr:sp>
    <xdr:clientData/>
  </xdr:twoCellAnchor>
  <xdr:twoCellAnchor>
    <xdr:from>
      <xdr:col>3</xdr:col>
      <xdr:colOff>302383</xdr:colOff>
      <xdr:row>6</xdr:row>
      <xdr:rowOff>438460</xdr:rowOff>
    </xdr:from>
    <xdr:to>
      <xdr:col>3</xdr:col>
      <xdr:colOff>797684</xdr:colOff>
      <xdr:row>6</xdr:row>
      <xdr:rowOff>876610</xdr:rowOff>
    </xdr:to>
    <xdr:sp macro="" textlink="">
      <xdr:nvSpPr>
        <xdr:cNvPr id="17" name="6 Elipse">
          <a:extLst>
            <a:ext uri="{FF2B5EF4-FFF2-40B4-BE49-F238E27FC236}">
              <a16:creationId xmlns:a16="http://schemas.microsoft.com/office/drawing/2014/main" id="{6AD58269-27FA-4472-B716-2B899D232F39}"/>
            </a:ext>
          </a:extLst>
        </xdr:cNvPr>
        <xdr:cNvSpPr/>
      </xdr:nvSpPr>
      <xdr:spPr>
        <a:xfrm>
          <a:off x="2978454" y="6289531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R9</a:t>
          </a:r>
        </a:p>
      </xdr:txBody>
    </xdr:sp>
    <xdr:clientData/>
  </xdr:twoCellAnchor>
  <xdr:twoCellAnchor>
    <xdr:from>
      <xdr:col>3</xdr:col>
      <xdr:colOff>625927</xdr:colOff>
      <xdr:row>6</xdr:row>
      <xdr:rowOff>892030</xdr:rowOff>
    </xdr:from>
    <xdr:to>
      <xdr:col>3</xdr:col>
      <xdr:colOff>1121228</xdr:colOff>
      <xdr:row>6</xdr:row>
      <xdr:rowOff>1333203</xdr:rowOff>
    </xdr:to>
    <xdr:sp macro="" textlink="">
      <xdr:nvSpPr>
        <xdr:cNvPr id="18" name="6 Elipse">
          <a:extLst>
            <a:ext uri="{FF2B5EF4-FFF2-40B4-BE49-F238E27FC236}">
              <a16:creationId xmlns:a16="http://schemas.microsoft.com/office/drawing/2014/main" id="{EF91597C-52BB-4484-96DE-CF6C6D4141FD}"/>
            </a:ext>
          </a:extLst>
        </xdr:cNvPr>
        <xdr:cNvSpPr/>
      </xdr:nvSpPr>
      <xdr:spPr>
        <a:xfrm>
          <a:off x="3301998" y="6743101"/>
          <a:ext cx="495301" cy="44117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R19</a:t>
          </a:r>
        </a:p>
      </xdr:txBody>
    </xdr:sp>
    <xdr:clientData/>
  </xdr:twoCellAnchor>
  <xdr:twoCellAnchor>
    <xdr:from>
      <xdr:col>3</xdr:col>
      <xdr:colOff>618068</xdr:colOff>
      <xdr:row>5</xdr:row>
      <xdr:rowOff>406400</xdr:rowOff>
    </xdr:from>
    <xdr:to>
      <xdr:col>3</xdr:col>
      <xdr:colOff>1113369</xdr:colOff>
      <xdr:row>5</xdr:row>
      <xdr:rowOff>844550</xdr:rowOff>
    </xdr:to>
    <xdr:sp macro="" textlink="">
      <xdr:nvSpPr>
        <xdr:cNvPr id="19" name="6 Elipse">
          <a:extLst>
            <a:ext uri="{FF2B5EF4-FFF2-40B4-BE49-F238E27FC236}">
              <a16:creationId xmlns:a16="http://schemas.microsoft.com/office/drawing/2014/main" id="{E99D8974-AEBE-4F69-B6EB-BD800A69B13B}"/>
            </a:ext>
          </a:extLst>
        </xdr:cNvPr>
        <xdr:cNvSpPr/>
      </xdr:nvSpPr>
      <xdr:spPr>
        <a:xfrm>
          <a:off x="3041651" y="4343400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R18</a:t>
          </a:r>
        </a:p>
      </xdr:txBody>
    </xdr:sp>
    <xdr:clientData/>
  </xdr:twoCellAnchor>
  <xdr:twoCellAnchor>
    <xdr:from>
      <xdr:col>4</xdr:col>
      <xdr:colOff>1018417</xdr:colOff>
      <xdr:row>6</xdr:row>
      <xdr:rowOff>205002</xdr:rowOff>
    </xdr:from>
    <xdr:to>
      <xdr:col>4</xdr:col>
      <xdr:colOff>1513718</xdr:colOff>
      <xdr:row>6</xdr:row>
      <xdr:rowOff>643152</xdr:rowOff>
    </xdr:to>
    <xdr:sp macro="" textlink="">
      <xdr:nvSpPr>
        <xdr:cNvPr id="20" name="6 Elipse">
          <a:extLst>
            <a:ext uri="{FF2B5EF4-FFF2-40B4-BE49-F238E27FC236}">
              <a16:creationId xmlns:a16="http://schemas.microsoft.com/office/drawing/2014/main" id="{9B2B25D4-38E2-4AFD-AD69-BA42EBCF20E6}"/>
            </a:ext>
          </a:extLst>
        </xdr:cNvPr>
        <xdr:cNvSpPr/>
      </xdr:nvSpPr>
      <xdr:spPr>
        <a:xfrm>
          <a:off x="5608560" y="6056073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R17</a:t>
          </a:r>
        </a:p>
      </xdr:txBody>
    </xdr:sp>
    <xdr:clientData/>
  </xdr:twoCellAnchor>
  <xdr:twoCellAnchor>
    <xdr:from>
      <xdr:col>3</xdr:col>
      <xdr:colOff>563034</xdr:colOff>
      <xdr:row>2</xdr:row>
      <xdr:rowOff>361950</xdr:rowOff>
    </xdr:from>
    <xdr:to>
      <xdr:col>3</xdr:col>
      <xdr:colOff>1058335</xdr:colOff>
      <xdr:row>2</xdr:row>
      <xdr:rowOff>800100</xdr:rowOff>
    </xdr:to>
    <xdr:sp macro="" textlink="">
      <xdr:nvSpPr>
        <xdr:cNvPr id="21" name="6 Elipse">
          <a:extLst>
            <a:ext uri="{FF2B5EF4-FFF2-40B4-BE49-F238E27FC236}">
              <a16:creationId xmlns:a16="http://schemas.microsoft.com/office/drawing/2014/main" id="{23A963C9-93D9-40F8-B971-5BD64D15F571}"/>
            </a:ext>
          </a:extLst>
        </xdr:cNvPr>
        <xdr:cNvSpPr/>
      </xdr:nvSpPr>
      <xdr:spPr>
        <a:xfrm>
          <a:off x="3239105" y="806450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R16</a:t>
          </a:r>
        </a:p>
      </xdr:txBody>
    </xdr:sp>
    <xdr:clientData/>
  </xdr:twoCellAnchor>
  <xdr:twoCellAnchor>
    <xdr:from>
      <xdr:col>3</xdr:col>
      <xdr:colOff>1294493</xdr:colOff>
      <xdr:row>6</xdr:row>
      <xdr:rowOff>861786</xdr:rowOff>
    </xdr:from>
    <xdr:to>
      <xdr:col>3</xdr:col>
      <xdr:colOff>1789794</xdr:colOff>
      <xdr:row>6</xdr:row>
      <xdr:rowOff>1344083</xdr:rowOff>
    </xdr:to>
    <xdr:sp macro="" textlink="">
      <xdr:nvSpPr>
        <xdr:cNvPr id="22" name="6 Elipse">
          <a:extLst>
            <a:ext uri="{FF2B5EF4-FFF2-40B4-BE49-F238E27FC236}">
              <a16:creationId xmlns:a16="http://schemas.microsoft.com/office/drawing/2014/main" id="{875E948F-9BC4-4AF4-BC2E-7CF6B5F956B0}"/>
            </a:ext>
          </a:extLst>
        </xdr:cNvPr>
        <xdr:cNvSpPr/>
      </xdr:nvSpPr>
      <xdr:spPr>
        <a:xfrm>
          <a:off x="3970564" y="6712857"/>
          <a:ext cx="495301" cy="48229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R15</a:t>
          </a:r>
        </a:p>
      </xdr:txBody>
    </xdr:sp>
    <xdr:clientData/>
  </xdr:twoCellAnchor>
  <xdr:twoCellAnchor>
    <xdr:from>
      <xdr:col>4</xdr:col>
      <xdr:colOff>998309</xdr:colOff>
      <xdr:row>6</xdr:row>
      <xdr:rowOff>813402</xdr:rowOff>
    </xdr:from>
    <xdr:to>
      <xdr:col>4</xdr:col>
      <xdr:colOff>1493610</xdr:colOff>
      <xdr:row>6</xdr:row>
      <xdr:rowOff>1251552</xdr:rowOff>
    </xdr:to>
    <xdr:sp macro="" textlink="">
      <xdr:nvSpPr>
        <xdr:cNvPr id="23" name="2 Elipse">
          <a:extLst>
            <a:ext uri="{FF2B5EF4-FFF2-40B4-BE49-F238E27FC236}">
              <a16:creationId xmlns:a16="http://schemas.microsoft.com/office/drawing/2014/main" id="{630CBC41-AF19-4CB8-AC5F-B59F10B749F5}"/>
            </a:ext>
          </a:extLst>
        </xdr:cNvPr>
        <xdr:cNvSpPr/>
      </xdr:nvSpPr>
      <xdr:spPr>
        <a:xfrm>
          <a:off x="5588452" y="6664473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118886</xdr:colOff>
      <xdr:row>5</xdr:row>
      <xdr:rowOff>309740</xdr:rowOff>
    </xdr:from>
    <xdr:to>
      <xdr:col>3</xdr:col>
      <xdr:colOff>614187</xdr:colOff>
      <xdr:row>5</xdr:row>
      <xdr:rowOff>747890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3F80CE0F-B745-420E-8D19-48F1D9847C95}"/>
            </a:ext>
          </a:extLst>
        </xdr:cNvPr>
        <xdr:cNvSpPr/>
      </xdr:nvSpPr>
      <xdr:spPr>
        <a:xfrm>
          <a:off x="2680053" y="4405490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</a:t>
          </a:r>
        </a:p>
      </xdr:txBody>
    </xdr:sp>
    <xdr:clientData/>
  </xdr:twoCellAnchor>
  <xdr:twoCellAnchor>
    <xdr:from>
      <xdr:col>2</xdr:col>
      <xdr:colOff>1795643</xdr:colOff>
      <xdr:row>6</xdr:row>
      <xdr:rowOff>585605</xdr:rowOff>
    </xdr:from>
    <xdr:to>
      <xdr:col>3</xdr:col>
      <xdr:colOff>491777</xdr:colOff>
      <xdr:row>6</xdr:row>
      <xdr:rowOff>1023755</xdr:rowOff>
    </xdr:to>
    <xdr:sp macro="" textlink="">
      <xdr:nvSpPr>
        <xdr:cNvPr id="3" name="2 Elipse">
          <a:extLst>
            <a:ext uri="{FF2B5EF4-FFF2-40B4-BE49-F238E27FC236}">
              <a16:creationId xmlns:a16="http://schemas.microsoft.com/office/drawing/2014/main" id="{AA1A8192-63F5-4D66-BC2E-34FC7A7FA34A}"/>
            </a:ext>
          </a:extLst>
        </xdr:cNvPr>
        <xdr:cNvSpPr/>
      </xdr:nvSpPr>
      <xdr:spPr>
        <a:xfrm>
          <a:off x="2557643" y="5898438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R2</a:t>
          </a:r>
        </a:p>
      </xdr:txBody>
    </xdr:sp>
    <xdr:clientData/>
  </xdr:twoCellAnchor>
  <xdr:twoCellAnchor>
    <xdr:from>
      <xdr:col>3</xdr:col>
      <xdr:colOff>528110</xdr:colOff>
      <xdr:row>6</xdr:row>
      <xdr:rowOff>600782</xdr:rowOff>
    </xdr:from>
    <xdr:to>
      <xdr:col>3</xdr:col>
      <xdr:colOff>1023411</xdr:colOff>
      <xdr:row>6</xdr:row>
      <xdr:rowOff>1038932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id="{92DC3DB2-044C-4180-8726-ED4E363660C9}"/>
            </a:ext>
          </a:extLst>
        </xdr:cNvPr>
        <xdr:cNvSpPr/>
      </xdr:nvSpPr>
      <xdr:spPr>
        <a:xfrm>
          <a:off x="3089277" y="5913615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R3</a:t>
          </a:r>
        </a:p>
        <a:p>
          <a:pPr algn="ctr"/>
          <a:endParaRPr lang="es-CO" sz="800" b="1"/>
        </a:p>
      </xdr:txBody>
    </xdr:sp>
    <xdr:clientData/>
  </xdr:twoCellAnchor>
  <xdr:twoCellAnchor>
    <xdr:from>
      <xdr:col>2</xdr:col>
      <xdr:colOff>648403</xdr:colOff>
      <xdr:row>6</xdr:row>
      <xdr:rowOff>34219</xdr:rowOff>
    </xdr:from>
    <xdr:to>
      <xdr:col>2</xdr:col>
      <xdr:colOff>1143704</xdr:colOff>
      <xdr:row>6</xdr:row>
      <xdr:rowOff>472369</xdr:rowOff>
    </xdr:to>
    <xdr:sp macro="" textlink="">
      <xdr:nvSpPr>
        <xdr:cNvPr id="5" name="5 Elipse">
          <a:extLst>
            <a:ext uri="{FF2B5EF4-FFF2-40B4-BE49-F238E27FC236}">
              <a16:creationId xmlns:a16="http://schemas.microsoft.com/office/drawing/2014/main" id="{4A450A83-FADD-422F-A546-893A112B5511}"/>
            </a:ext>
          </a:extLst>
        </xdr:cNvPr>
        <xdr:cNvSpPr/>
      </xdr:nvSpPr>
      <xdr:spPr>
        <a:xfrm>
          <a:off x="1410403" y="5347052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R5</a:t>
          </a:r>
        </a:p>
      </xdr:txBody>
    </xdr:sp>
    <xdr:clientData/>
  </xdr:twoCellAnchor>
  <xdr:twoCellAnchor>
    <xdr:from>
      <xdr:col>3</xdr:col>
      <xdr:colOff>1166281</xdr:colOff>
      <xdr:row>5</xdr:row>
      <xdr:rowOff>298450</xdr:rowOff>
    </xdr:from>
    <xdr:to>
      <xdr:col>3</xdr:col>
      <xdr:colOff>1661582</xdr:colOff>
      <xdr:row>5</xdr:row>
      <xdr:rowOff>736600</xdr:rowOff>
    </xdr:to>
    <xdr:sp macro="" textlink="">
      <xdr:nvSpPr>
        <xdr:cNvPr id="6" name="6 Elipse">
          <a:extLst>
            <a:ext uri="{FF2B5EF4-FFF2-40B4-BE49-F238E27FC236}">
              <a16:creationId xmlns:a16="http://schemas.microsoft.com/office/drawing/2014/main" id="{D77064A7-CDDA-42DB-887D-1480E31CB813}"/>
            </a:ext>
          </a:extLst>
        </xdr:cNvPr>
        <xdr:cNvSpPr/>
      </xdr:nvSpPr>
      <xdr:spPr>
        <a:xfrm>
          <a:off x="3727448" y="4394200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R6</a:t>
          </a:r>
        </a:p>
      </xdr:txBody>
    </xdr:sp>
    <xdr:clientData/>
  </xdr:twoCellAnchor>
  <xdr:twoCellAnchor>
    <xdr:from>
      <xdr:col>2</xdr:col>
      <xdr:colOff>32810</xdr:colOff>
      <xdr:row>6</xdr:row>
      <xdr:rowOff>37041</xdr:rowOff>
    </xdr:from>
    <xdr:to>
      <xdr:col>2</xdr:col>
      <xdr:colOff>528111</xdr:colOff>
      <xdr:row>6</xdr:row>
      <xdr:rowOff>475191</xdr:rowOff>
    </xdr:to>
    <xdr:sp macro="" textlink="">
      <xdr:nvSpPr>
        <xdr:cNvPr id="12" name="3 Elipse">
          <a:extLst>
            <a:ext uri="{FF2B5EF4-FFF2-40B4-BE49-F238E27FC236}">
              <a16:creationId xmlns:a16="http://schemas.microsoft.com/office/drawing/2014/main" id="{2057311E-C843-4B88-93D7-8A0E126ABD94}"/>
            </a:ext>
          </a:extLst>
        </xdr:cNvPr>
        <xdr:cNvSpPr/>
      </xdr:nvSpPr>
      <xdr:spPr>
        <a:xfrm>
          <a:off x="794810" y="5138208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R4</a:t>
          </a:r>
        </a:p>
        <a:p>
          <a:pPr algn="ctr"/>
          <a:endParaRPr lang="es-CO" sz="800" b="1"/>
        </a:p>
      </xdr:txBody>
    </xdr:sp>
    <xdr:clientData/>
  </xdr:twoCellAnchor>
  <xdr:twoCellAnchor>
    <xdr:from>
      <xdr:col>3</xdr:col>
      <xdr:colOff>17637</xdr:colOff>
      <xdr:row>6</xdr:row>
      <xdr:rowOff>35279</xdr:rowOff>
    </xdr:from>
    <xdr:to>
      <xdr:col>3</xdr:col>
      <xdr:colOff>512938</xdr:colOff>
      <xdr:row>6</xdr:row>
      <xdr:rowOff>473429</xdr:rowOff>
    </xdr:to>
    <xdr:sp macro="" textlink="">
      <xdr:nvSpPr>
        <xdr:cNvPr id="8" name="6 Elipse">
          <a:extLst>
            <a:ext uri="{FF2B5EF4-FFF2-40B4-BE49-F238E27FC236}">
              <a16:creationId xmlns:a16="http://schemas.microsoft.com/office/drawing/2014/main" id="{55B31EBD-47A1-4C89-89F3-AEAE7D53A30F}"/>
            </a:ext>
          </a:extLst>
        </xdr:cNvPr>
        <xdr:cNvSpPr/>
      </xdr:nvSpPr>
      <xdr:spPr>
        <a:xfrm>
          <a:off x="2578804" y="5348112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R7</a:t>
          </a:r>
        </a:p>
      </xdr:txBody>
    </xdr:sp>
    <xdr:clientData/>
  </xdr:twoCellAnchor>
  <xdr:twoCellAnchor>
    <xdr:from>
      <xdr:col>3</xdr:col>
      <xdr:colOff>610305</xdr:colOff>
      <xdr:row>5</xdr:row>
      <xdr:rowOff>652639</xdr:rowOff>
    </xdr:from>
    <xdr:to>
      <xdr:col>3</xdr:col>
      <xdr:colOff>1105606</xdr:colOff>
      <xdr:row>5</xdr:row>
      <xdr:rowOff>1090789</xdr:rowOff>
    </xdr:to>
    <xdr:sp macro="" textlink="">
      <xdr:nvSpPr>
        <xdr:cNvPr id="9" name="6 Elipse">
          <a:extLst>
            <a:ext uri="{FF2B5EF4-FFF2-40B4-BE49-F238E27FC236}">
              <a16:creationId xmlns:a16="http://schemas.microsoft.com/office/drawing/2014/main" id="{7D362782-AA4F-42BF-A998-C8A62552059C}"/>
            </a:ext>
          </a:extLst>
        </xdr:cNvPr>
        <xdr:cNvSpPr/>
      </xdr:nvSpPr>
      <xdr:spPr>
        <a:xfrm>
          <a:off x="3171472" y="4748389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R18</a:t>
          </a:r>
        </a:p>
      </xdr:txBody>
    </xdr:sp>
    <xdr:clientData/>
  </xdr:twoCellAnchor>
  <xdr:twoCellAnchor>
    <xdr:from>
      <xdr:col>4</xdr:col>
      <xdr:colOff>1058335</xdr:colOff>
      <xdr:row>6</xdr:row>
      <xdr:rowOff>328050</xdr:rowOff>
    </xdr:from>
    <xdr:to>
      <xdr:col>4</xdr:col>
      <xdr:colOff>1574801</xdr:colOff>
      <xdr:row>6</xdr:row>
      <xdr:rowOff>863599</xdr:rowOff>
    </xdr:to>
    <xdr:sp macro="" textlink="">
      <xdr:nvSpPr>
        <xdr:cNvPr id="10" name="6 Elipse">
          <a:extLst>
            <a:ext uri="{FF2B5EF4-FFF2-40B4-BE49-F238E27FC236}">
              <a16:creationId xmlns:a16="http://schemas.microsoft.com/office/drawing/2014/main" id="{4D2937B9-120F-463E-B788-4565E60C5CD1}"/>
            </a:ext>
          </a:extLst>
        </xdr:cNvPr>
        <xdr:cNvSpPr/>
      </xdr:nvSpPr>
      <xdr:spPr>
        <a:xfrm>
          <a:off x="5427135" y="5662050"/>
          <a:ext cx="516466" cy="5355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R17</a:t>
          </a:r>
        </a:p>
      </xdr:txBody>
    </xdr:sp>
    <xdr:clientData/>
  </xdr:twoCellAnchor>
  <xdr:twoCellAnchor>
    <xdr:from>
      <xdr:col>2</xdr:col>
      <xdr:colOff>597605</xdr:colOff>
      <xdr:row>3</xdr:row>
      <xdr:rowOff>322440</xdr:rowOff>
    </xdr:from>
    <xdr:to>
      <xdr:col>2</xdr:col>
      <xdr:colOff>1092906</xdr:colOff>
      <xdr:row>3</xdr:row>
      <xdr:rowOff>760590</xdr:rowOff>
    </xdr:to>
    <xdr:sp macro="" textlink="">
      <xdr:nvSpPr>
        <xdr:cNvPr id="11" name="6 Elipse">
          <a:extLst>
            <a:ext uri="{FF2B5EF4-FFF2-40B4-BE49-F238E27FC236}">
              <a16:creationId xmlns:a16="http://schemas.microsoft.com/office/drawing/2014/main" id="{ECE25769-E5BF-42A7-A54D-E7FE6ECDCF2A}"/>
            </a:ext>
          </a:extLst>
        </xdr:cNvPr>
        <xdr:cNvSpPr/>
      </xdr:nvSpPr>
      <xdr:spPr>
        <a:xfrm>
          <a:off x="1359605" y="1984023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R16</a:t>
          </a:r>
        </a:p>
      </xdr:txBody>
    </xdr:sp>
    <xdr:clientData/>
  </xdr:twoCellAnchor>
  <xdr:twoCellAnchor>
    <xdr:from>
      <xdr:col>2</xdr:col>
      <xdr:colOff>1268592</xdr:colOff>
      <xdr:row>6</xdr:row>
      <xdr:rowOff>739425</xdr:rowOff>
    </xdr:from>
    <xdr:to>
      <xdr:col>2</xdr:col>
      <xdr:colOff>1763893</xdr:colOff>
      <xdr:row>7</xdr:row>
      <xdr:rowOff>13407</xdr:rowOff>
    </xdr:to>
    <xdr:sp macro="" textlink="">
      <xdr:nvSpPr>
        <xdr:cNvPr id="13" name="6 Elipse">
          <a:extLst>
            <a:ext uri="{FF2B5EF4-FFF2-40B4-BE49-F238E27FC236}">
              <a16:creationId xmlns:a16="http://schemas.microsoft.com/office/drawing/2014/main" id="{7E40A024-7FCA-461A-B4A0-104C1A5D78A1}"/>
            </a:ext>
          </a:extLst>
        </xdr:cNvPr>
        <xdr:cNvSpPr/>
      </xdr:nvSpPr>
      <xdr:spPr>
        <a:xfrm>
          <a:off x="2030592" y="6052258"/>
          <a:ext cx="495301" cy="49106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R15</a:t>
          </a:r>
        </a:p>
      </xdr:txBody>
    </xdr:sp>
    <xdr:clientData/>
  </xdr:twoCellAnchor>
  <xdr:twoCellAnchor>
    <xdr:from>
      <xdr:col>4</xdr:col>
      <xdr:colOff>299156</xdr:colOff>
      <xdr:row>6</xdr:row>
      <xdr:rowOff>352074</xdr:rowOff>
    </xdr:from>
    <xdr:to>
      <xdr:col>4</xdr:col>
      <xdr:colOff>794457</xdr:colOff>
      <xdr:row>6</xdr:row>
      <xdr:rowOff>843140</xdr:rowOff>
    </xdr:to>
    <xdr:sp macro="" textlink="">
      <xdr:nvSpPr>
        <xdr:cNvPr id="14" name="6 Elipse">
          <a:extLst>
            <a:ext uri="{FF2B5EF4-FFF2-40B4-BE49-F238E27FC236}">
              <a16:creationId xmlns:a16="http://schemas.microsoft.com/office/drawing/2014/main" id="{C7BEEAFB-735C-416B-8A29-60275453FC16}"/>
            </a:ext>
          </a:extLst>
        </xdr:cNvPr>
        <xdr:cNvSpPr/>
      </xdr:nvSpPr>
      <xdr:spPr>
        <a:xfrm>
          <a:off x="4659489" y="5664907"/>
          <a:ext cx="495301" cy="49106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R14</a:t>
          </a:r>
        </a:p>
      </xdr:txBody>
    </xdr:sp>
    <xdr:clientData/>
  </xdr:twoCellAnchor>
  <xdr:twoCellAnchor>
    <xdr:from>
      <xdr:col>1</xdr:col>
      <xdr:colOff>398639</xdr:colOff>
      <xdr:row>6</xdr:row>
      <xdr:rowOff>747890</xdr:rowOff>
    </xdr:from>
    <xdr:to>
      <xdr:col>2</xdr:col>
      <xdr:colOff>460023</xdr:colOff>
      <xdr:row>7</xdr:row>
      <xdr:rowOff>21872</xdr:rowOff>
    </xdr:to>
    <xdr:sp macro="" textlink="">
      <xdr:nvSpPr>
        <xdr:cNvPr id="15" name="6 Elipse">
          <a:extLst>
            <a:ext uri="{FF2B5EF4-FFF2-40B4-BE49-F238E27FC236}">
              <a16:creationId xmlns:a16="http://schemas.microsoft.com/office/drawing/2014/main" id="{6AAA2AE7-CCA6-4DB4-BBA3-FC67935854A1}"/>
            </a:ext>
          </a:extLst>
        </xdr:cNvPr>
        <xdr:cNvSpPr/>
      </xdr:nvSpPr>
      <xdr:spPr>
        <a:xfrm>
          <a:off x="726722" y="6060723"/>
          <a:ext cx="495301" cy="49106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R13</a:t>
          </a:r>
        </a:p>
      </xdr:txBody>
    </xdr:sp>
    <xdr:clientData/>
  </xdr:twoCellAnchor>
  <xdr:twoCellAnchor>
    <xdr:from>
      <xdr:col>2</xdr:col>
      <xdr:colOff>921456</xdr:colOff>
      <xdr:row>6</xdr:row>
      <xdr:rowOff>455789</xdr:rowOff>
    </xdr:from>
    <xdr:to>
      <xdr:col>2</xdr:col>
      <xdr:colOff>1416757</xdr:colOff>
      <xdr:row>6</xdr:row>
      <xdr:rowOff>893939</xdr:rowOff>
    </xdr:to>
    <xdr:sp macro="" textlink="">
      <xdr:nvSpPr>
        <xdr:cNvPr id="16" name="6 Elipse">
          <a:extLst>
            <a:ext uri="{FF2B5EF4-FFF2-40B4-BE49-F238E27FC236}">
              <a16:creationId xmlns:a16="http://schemas.microsoft.com/office/drawing/2014/main" id="{EAA3F449-E200-458F-92D1-14F3A90F99B6}"/>
            </a:ext>
          </a:extLst>
        </xdr:cNvPr>
        <xdr:cNvSpPr/>
      </xdr:nvSpPr>
      <xdr:spPr>
        <a:xfrm>
          <a:off x="1683456" y="5768622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R12</a:t>
          </a:r>
        </a:p>
      </xdr:txBody>
    </xdr:sp>
    <xdr:clientData/>
  </xdr:twoCellAnchor>
  <xdr:twoCellAnchor>
    <xdr:from>
      <xdr:col>2</xdr:col>
      <xdr:colOff>333022</xdr:colOff>
      <xdr:row>6</xdr:row>
      <xdr:rowOff>428272</xdr:rowOff>
    </xdr:from>
    <xdr:to>
      <xdr:col>2</xdr:col>
      <xdr:colOff>828323</xdr:colOff>
      <xdr:row>6</xdr:row>
      <xdr:rowOff>866422</xdr:rowOff>
    </xdr:to>
    <xdr:sp macro="" textlink="">
      <xdr:nvSpPr>
        <xdr:cNvPr id="17" name="6 Elipse">
          <a:extLst>
            <a:ext uri="{FF2B5EF4-FFF2-40B4-BE49-F238E27FC236}">
              <a16:creationId xmlns:a16="http://schemas.microsoft.com/office/drawing/2014/main" id="{5D5E3F07-8FA9-421F-8EB6-F589E0E45E44}"/>
            </a:ext>
          </a:extLst>
        </xdr:cNvPr>
        <xdr:cNvSpPr/>
      </xdr:nvSpPr>
      <xdr:spPr>
        <a:xfrm>
          <a:off x="1095022" y="5741105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R11</a:t>
          </a:r>
        </a:p>
      </xdr:txBody>
    </xdr:sp>
    <xdr:clientData/>
  </xdr:twoCellAnchor>
  <xdr:twoCellAnchor>
    <xdr:from>
      <xdr:col>3</xdr:col>
      <xdr:colOff>1194505</xdr:colOff>
      <xdr:row>6</xdr:row>
      <xdr:rowOff>30338</xdr:rowOff>
    </xdr:from>
    <xdr:to>
      <xdr:col>3</xdr:col>
      <xdr:colOff>1689806</xdr:colOff>
      <xdr:row>6</xdr:row>
      <xdr:rowOff>468488</xdr:rowOff>
    </xdr:to>
    <xdr:sp macro="" textlink="">
      <xdr:nvSpPr>
        <xdr:cNvPr id="18" name="6 Elipse">
          <a:extLst>
            <a:ext uri="{FF2B5EF4-FFF2-40B4-BE49-F238E27FC236}">
              <a16:creationId xmlns:a16="http://schemas.microsoft.com/office/drawing/2014/main" id="{99DD29C1-865C-41D8-B508-8074678B556C}"/>
            </a:ext>
          </a:extLst>
        </xdr:cNvPr>
        <xdr:cNvSpPr/>
      </xdr:nvSpPr>
      <xdr:spPr>
        <a:xfrm>
          <a:off x="3755672" y="5343171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R10</a:t>
          </a:r>
        </a:p>
      </xdr:txBody>
    </xdr:sp>
    <xdr:clientData/>
  </xdr:twoCellAnchor>
  <xdr:twoCellAnchor>
    <xdr:from>
      <xdr:col>3</xdr:col>
      <xdr:colOff>595489</xdr:colOff>
      <xdr:row>6</xdr:row>
      <xdr:rowOff>34573</xdr:rowOff>
    </xdr:from>
    <xdr:to>
      <xdr:col>3</xdr:col>
      <xdr:colOff>1090790</xdr:colOff>
      <xdr:row>6</xdr:row>
      <xdr:rowOff>472723</xdr:rowOff>
    </xdr:to>
    <xdr:sp macro="" textlink="">
      <xdr:nvSpPr>
        <xdr:cNvPr id="19" name="6 Elipse">
          <a:extLst>
            <a:ext uri="{FF2B5EF4-FFF2-40B4-BE49-F238E27FC236}">
              <a16:creationId xmlns:a16="http://schemas.microsoft.com/office/drawing/2014/main" id="{34C915CD-5A0B-4E68-A312-D601705EF413}"/>
            </a:ext>
          </a:extLst>
        </xdr:cNvPr>
        <xdr:cNvSpPr/>
      </xdr:nvSpPr>
      <xdr:spPr>
        <a:xfrm>
          <a:off x="3156656" y="5347406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R9</a:t>
          </a:r>
        </a:p>
      </xdr:txBody>
    </xdr:sp>
    <xdr:clientData/>
  </xdr:twoCellAnchor>
  <xdr:twoCellAnchor>
    <xdr:from>
      <xdr:col>2</xdr:col>
      <xdr:colOff>1255889</xdr:colOff>
      <xdr:row>6</xdr:row>
      <xdr:rowOff>28223</xdr:rowOff>
    </xdr:from>
    <xdr:to>
      <xdr:col>2</xdr:col>
      <xdr:colOff>1751190</xdr:colOff>
      <xdr:row>6</xdr:row>
      <xdr:rowOff>466373</xdr:rowOff>
    </xdr:to>
    <xdr:sp macro="" textlink="">
      <xdr:nvSpPr>
        <xdr:cNvPr id="20" name="6 Elipse">
          <a:extLst>
            <a:ext uri="{FF2B5EF4-FFF2-40B4-BE49-F238E27FC236}">
              <a16:creationId xmlns:a16="http://schemas.microsoft.com/office/drawing/2014/main" id="{B93AA791-3DCD-4D85-A132-1B87BC79FD2C}"/>
            </a:ext>
          </a:extLst>
        </xdr:cNvPr>
        <xdr:cNvSpPr/>
      </xdr:nvSpPr>
      <xdr:spPr>
        <a:xfrm>
          <a:off x="2017889" y="5341056"/>
          <a:ext cx="495301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R8</a:t>
          </a:r>
        </a:p>
      </xdr:txBody>
    </xdr:sp>
    <xdr:clientData/>
  </xdr:twoCellAnchor>
  <xdr:twoCellAnchor>
    <xdr:from>
      <xdr:col>3</xdr:col>
      <xdr:colOff>1115768</xdr:colOff>
      <xdr:row>6</xdr:row>
      <xdr:rowOff>594430</xdr:rowOff>
    </xdr:from>
    <xdr:to>
      <xdr:col>3</xdr:col>
      <xdr:colOff>1619250</xdr:colOff>
      <xdr:row>6</xdr:row>
      <xdr:rowOff>1032580</xdr:rowOff>
    </xdr:to>
    <xdr:sp macro="" textlink="">
      <xdr:nvSpPr>
        <xdr:cNvPr id="21" name="3 Elipse">
          <a:extLst>
            <a:ext uri="{FF2B5EF4-FFF2-40B4-BE49-F238E27FC236}">
              <a16:creationId xmlns:a16="http://schemas.microsoft.com/office/drawing/2014/main" id="{360B94D9-774B-4E24-8828-EFDDB533EF78}"/>
            </a:ext>
          </a:extLst>
        </xdr:cNvPr>
        <xdr:cNvSpPr/>
      </xdr:nvSpPr>
      <xdr:spPr>
        <a:xfrm>
          <a:off x="3676935" y="5907263"/>
          <a:ext cx="503482" cy="4381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800" b="1"/>
            <a:t>R19</a:t>
          </a:r>
        </a:p>
        <a:p>
          <a:pPr algn="ctr"/>
          <a:endParaRPr lang="es-CO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F108"/>
  <sheetViews>
    <sheetView showGridLines="0" tabSelected="1" zoomScale="70" zoomScaleNormal="70" workbookViewId="0"/>
  </sheetViews>
  <sheetFormatPr baseColWidth="10" defaultColWidth="11.453125" defaultRowHeight="14.5" x14ac:dyDescent="0.35"/>
  <cols>
    <col min="1" max="1" width="2.26953125" style="39" customWidth="1"/>
    <col min="2" max="2" width="11.453125" style="21"/>
    <col min="3" max="3" width="20.1796875" style="21" customWidth="1"/>
    <col min="4" max="4" width="27.54296875" style="22" customWidth="1"/>
    <col min="5" max="5" width="39.453125" style="22" customWidth="1"/>
    <col min="6" max="6" width="24.6328125" style="22" customWidth="1"/>
    <col min="7" max="7" width="16.81640625" style="23" customWidth="1"/>
    <col min="8" max="8" width="19.36328125" style="23" customWidth="1"/>
    <col min="9" max="9" width="17.26953125" style="22" customWidth="1"/>
    <col min="10" max="10" width="6.26953125" style="21" customWidth="1"/>
    <col min="11" max="11" width="17.54296875" style="21" customWidth="1"/>
    <col min="12" max="12" width="5.26953125" style="21" customWidth="1"/>
    <col min="13" max="13" width="17.7265625" style="21" customWidth="1"/>
    <col min="14" max="14" width="11.453125" style="24" bestFit="1" customWidth="1"/>
    <col min="15" max="15" width="7.81640625" style="21" customWidth="1"/>
    <col min="16" max="16" width="55.26953125" style="21" customWidth="1"/>
    <col min="17" max="17" width="26.54296875" style="21" customWidth="1"/>
    <col min="18" max="18" width="6.1796875" style="21" customWidth="1"/>
    <col min="19" max="19" width="19.54296875" style="21" customWidth="1"/>
    <col min="20" max="20" width="5.54296875" style="21" customWidth="1"/>
    <col min="21" max="21" width="18.453125" style="21" customWidth="1"/>
    <col min="22" max="22" width="11.26953125" style="24" customWidth="1"/>
    <col min="23" max="23" width="31.81640625" style="21" bestFit="1" customWidth="1"/>
    <col min="24" max="24" width="19.54296875" style="21" bestFit="1" customWidth="1"/>
    <col min="25" max="25" width="38.81640625" style="21" bestFit="1" customWidth="1"/>
    <col min="26" max="27" width="11.453125" style="21"/>
    <col min="28" max="28" width="15" style="21" customWidth="1"/>
    <col min="29" max="29" width="17.7265625" style="21" customWidth="1"/>
    <col min="30" max="35" width="11.453125" style="21"/>
    <col min="36" max="36" width="18.1796875" style="21" customWidth="1"/>
    <col min="37" max="16384" width="11.453125" style="21"/>
  </cols>
  <sheetData>
    <row r="1" spans="1:58" x14ac:dyDescent="0.35">
      <c r="A1" s="39" t="s">
        <v>0</v>
      </c>
    </row>
    <row r="2" spans="1:58" ht="34.5" customHeight="1" x14ac:dyDescent="0.35">
      <c r="B2" s="228"/>
      <c r="C2" s="125" t="s">
        <v>259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</row>
    <row r="3" spans="1:58" ht="27.5" customHeight="1" x14ac:dyDescent="0.35">
      <c r="B3" s="229"/>
      <c r="C3" s="26" t="s">
        <v>1</v>
      </c>
      <c r="D3" s="27" t="s">
        <v>260</v>
      </c>
      <c r="E3" s="28"/>
      <c r="F3" s="29"/>
      <c r="G3" s="29"/>
      <c r="H3" s="28"/>
      <c r="I3" s="28"/>
      <c r="J3" s="28"/>
      <c r="K3" s="28"/>
      <c r="L3" s="28"/>
      <c r="M3" s="29"/>
      <c r="N3" s="28"/>
      <c r="O3" s="28"/>
      <c r="P3" s="28"/>
      <c r="Q3" s="28"/>
      <c r="R3" s="28"/>
      <c r="S3" s="28"/>
      <c r="T3" s="28"/>
      <c r="U3" s="29"/>
      <c r="V3" s="28"/>
    </row>
    <row r="4" spans="1:58" ht="14.5" customHeight="1" x14ac:dyDescent="0.35">
      <c r="B4" s="230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58" x14ac:dyDescent="0.35">
      <c r="B5" s="231" t="s">
        <v>3</v>
      </c>
      <c r="C5" s="217" t="s">
        <v>4</v>
      </c>
      <c r="D5" s="217" t="s">
        <v>5</v>
      </c>
      <c r="E5" s="217" t="s">
        <v>6</v>
      </c>
      <c r="F5" s="217" t="s">
        <v>7</v>
      </c>
      <c r="G5" s="217" t="s">
        <v>8</v>
      </c>
      <c r="H5" s="217" t="s">
        <v>9</v>
      </c>
      <c r="I5" s="217" t="s">
        <v>10</v>
      </c>
      <c r="J5" s="232" t="s">
        <v>11</v>
      </c>
      <c r="K5" s="233"/>
      <c r="L5" s="233"/>
      <c r="M5" s="234"/>
      <c r="N5" s="217" t="s">
        <v>12</v>
      </c>
      <c r="O5" s="217" t="s">
        <v>13</v>
      </c>
      <c r="P5" s="217" t="s">
        <v>14</v>
      </c>
      <c r="Q5" s="217" t="s">
        <v>15</v>
      </c>
      <c r="R5" s="219" t="s">
        <v>16</v>
      </c>
      <c r="S5" s="220"/>
      <c r="T5" s="220"/>
      <c r="U5" s="221"/>
      <c r="V5" s="217" t="s">
        <v>17</v>
      </c>
    </row>
    <row r="6" spans="1:58" x14ac:dyDescent="0.35">
      <c r="B6" s="231"/>
      <c r="C6" s="218"/>
      <c r="D6" s="218"/>
      <c r="E6" s="218"/>
      <c r="F6" s="218"/>
      <c r="G6" s="218"/>
      <c r="H6" s="218"/>
      <c r="I6" s="218"/>
      <c r="J6" s="219" t="s">
        <v>18</v>
      </c>
      <c r="K6" s="221"/>
      <c r="L6" s="219" t="s">
        <v>19</v>
      </c>
      <c r="M6" s="221"/>
      <c r="N6" s="218"/>
      <c r="O6" s="218"/>
      <c r="P6" s="218"/>
      <c r="Q6" s="218"/>
      <c r="R6" s="219" t="s">
        <v>18</v>
      </c>
      <c r="S6" s="221"/>
      <c r="T6" s="219" t="s">
        <v>19</v>
      </c>
      <c r="U6" s="221"/>
      <c r="V6" s="218"/>
    </row>
    <row r="7" spans="1:58" ht="49" customHeight="1" x14ac:dyDescent="0.35">
      <c r="B7" s="211" t="s">
        <v>112</v>
      </c>
      <c r="C7" s="153" t="s">
        <v>20</v>
      </c>
      <c r="D7" s="174" t="s">
        <v>21</v>
      </c>
      <c r="E7" s="226" t="s">
        <v>22</v>
      </c>
      <c r="F7" s="145" t="s">
        <v>23</v>
      </c>
      <c r="G7" s="153" t="s">
        <v>24</v>
      </c>
      <c r="H7" s="58" t="s">
        <v>25</v>
      </c>
      <c r="I7" s="145" t="s">
        <v>26</v>
      </c>
      <c r="J7" s="145">
        <v>3</v>
      </c>
      <c r="K7" s="145" t="s">
        <v>27</v>
      </c>
      <c r="L7" s="145">
        <v>3</v>
      </c>
      <c r="M7" s="153" t="s">
        <v>28</v>
      </c>
      <c r="N7" s="147" t="str">
        <f>+IF(AND(OR(L7=1,L7=2),OR(J7=2,J7=1,AND(L7=1,J7=3))),"Baja",IF(OR(AND(J7=4,L7=1),OR(AND(L7=2,J7=3)),AND(OR(J7=1,J7=2),L7=3)),"Moderada",IF(OR(AND(L7=1,J7=5),AND(L7=5,J7=1),AND(OR(J7=1,J7=2),L7=4),AND(OR(J7=3,J7=4),L7=3),AND(OR(J7=4,J7=5),L7=2)),"Alta","Extrema")))</f>
        <v>Alta</v>
      </c>
      <c r="O7" s="222" t="s">
        <v>29</v>
      </c>
      <c r="P7" s="224" t="s">
        <v>30</v>
      </c>
      <c r="Q7" s="151" t="s">
        <v>31</v>
      </c>
      <c r="R7" s="145">
        <v>2</v>
      </c>
      <c r="S7" s="145" t="s">
        <v>32</v>
      </c>
      <c r="T7" s="145">
        <v>2</v>
      </c>
      <c r="U7" s="153" t="s">
        <v>33</v>
      </c>
      <c r="V7" s="147" t="str">
        <f>+IF(AND(OR(T7=1,T7=2),OR(R7=2,R7=1,AND(T7=1,R7=3))),"Baja",IF(OR(AND(R7=4,T7=1),OR(AND(T7=2,R7=3)),AND(OR(R7=1,R7=2),T7=3)),"Moderada",IF(OR(AND(T7=1,R7=5),AND(T7=5,R7=1),AND(OR(R7=1,R7=2),T7=4),AND(OR(R7=3,R7=4),T7=3),AND(OR(R7=4,R7=5),T7=2)),"Alta","Extrema")))</f>
        <v>Baja</v>
      </c>
    </row>
    <row r="8" spans="1:58" ht="47.5" customHeight="1" x14ac:dyDescent="0.35">
      <c r="B8" s="211"/>
      <c r="C8" s="154"/>
      <c r="D8" s="175"/>
      <c r="E8" s="227"/>
      <c r="F8" s="146"/>
      <c r="G8" s="154"/>
      <c r="H8" s="45" t="s">
        <v>34</v>
      </c>
      <c r="I8" s="146"/>
      <c r="J8" s="146"/>
      <c r="K8" s="146"/>
      <c r="L8" s="146"/>
      <c r="M8" s="154"/>
      <c r="N8" s="148"/>
      <c r="O8" s="223"/>
      <c r="P8" s="225"/>
      <c r="Q8" s="152"/>
      <c r="R8" s="146"/>
      <c r="S8" s="146"/>
      <c r="T8" s="146"/>
      <c r="U8" s="154"/>
      <c r="V8" s="148"/>
    </row>
    <row r="9" spans="1:58" ht="76" customHeight="1" x14ac:dyDescent="0.35">
      <c r="B9" s="142" t="s">
        <v>115</v>
      </c>
      <c r="C9" s="153" t="s">
        <v>246</v>
      </c>
      <c r="D9" s="104" t="s">
        <v>252</v>
      </c>
      <c r="E9" s="64" t="s">
        <v>251</v>
      </c>
      <c r="F9" s="66" t="s">
        <v>244</v>
      </c>
      <c r="G9" s="97" t="s">
        <v>24</v>
      </c>
      <c r="H9" s="66" t="s">
        <v>25</v>
      </c>
      <c r="I9" s="97" t="s">
        <v>50</v>
      </c>
      <c r="J9" s="103">
        <v>1</v>
      </c>
      <c r="K9" s="141" t="s">
        <v>57</v>
      </c>
      <c r="L9" s="103">
        <v>3</v>
      </c>
      <c r="M9" s="103" t="s">
        <v>76</v>
      </c>
      <c r="N9" s="101" t="str">
        <f t="shared" ref="N9:N10" si="0">+IF(AND(OR(L9=1,L9=2),OR(J9=2,J9=1,AND(L9=1,J9=3))),"Baja",IF(OR(AND(J9=4,L9=1),OR(AND(L9=2,J9=3)),AND(OR(J9=1,J9=2),L9=3)),"Moderada",IF(OR(AND(L9=1,J9=5),AND(L9=5,J9=1),AND(OR(J9=1,J9=2),L9=4),AND(OR(J9=3,J9=4),L9=3),AND(OR(J9=4,J9=5),L9=2)),"Alta","Extrema")))</f>
        <v>Moderada</v>
      </c>
      <c r="O9" s="47" t="s">
        <v>119</v>
      </c>
      <c r="P9" s="98" t="s">
        <v>254</v>
      </c>
      <c r="Q9" s="236" t="s">
        <v>245</v>
      </c>
      <c r="R9" s="103">
        <v>1</v>
      </c>
      <c r="S9" s="103" t="s">
        <v>57</v>
      </c>
      <c r="T9" s="103">
        <v>2</v>
      </c>
      <c r="U9" s="103" t="s">
        <v>70</v>
      </c>
      <c r="V9" s="101" t="str">
        <f t="shared" ref="V9:V10" si="1">+IF(AND(OR(T9=1,T9=2),OR(R9=2,R9=1,AND(T9=1,R9=3))),"Baja",IF(OR(AND(R9=4,T9=1),OR(AND(T9=2,R9=3)),AND(OR(R9=1,R9=2),T9=3)),"Moderada",IF(OR(AND(T9=1,R9=5),AND(T9=5,R9=1),AND(OR(R9=1,R9=2),T9=4),AND(OR(R9=3,R9=4),T9=3),AND(OR(R9=4,R9=5),T9=2)),"Alta","Extrema")))</f>
        <v>Baja</v>
      </c>
    </row>
    <row r="10" spans="1:58" ht="95.5" customHeight="1" x14ac:dyDescent="0.35">
      <c r="B10" s="142" t="s">
        <v>120</v>
      </c>
      <c r="C10" s="154"/>
      <c r="D10" s="104" t="s">
        <v>250</v>
      </c>
      <c r="E10" s="64" t="s">
        <v>251</v>
      </c>
      <c r="F10" s="102" t="s">
        <v>244</v>
      </c>
      <c r="G10" s="103" t="s">
        <v>24</v>
      </c>
      <c r="H10" s="106" t="s">
        <v>25</v>
      </c>
      <c r="I10" s="111" t="s">
        <v>50</v>
      </c>
      <c r="J10" s="111">
        <v>1</v>
      </c>
      <c r="K10" s="141" t="s">
        <v>57</v>
      </c>
      <c r="L10" s="111">
        <v>3</v>
      </c>
      <c r="M10" s="111" t="s">
        <v>76</v>
      </c>
      <c r="N10" s="101" t="str">
        <f t="shared" si="0"/>
        <v>Moderada</v>
      </c>
      <c r="O10" s="110" t="s">
        <v>121</v>
      </c>
      <c r="P10" s="98" t="s">
        <v>255</v>
      </c>
      <c r="Q10" s="237"/>
      <c r="R10" s="103">
        <v>1</v>
      </c>
      <c r="S10" s="103" t="s">
        <v>32</v>
      </c>
      <c r="T10" s="103">
        <v>2</v>
      </c>
      <c r="U10" s="103" t="s">
        <v>70</v>
      </c>
      <c r="V10" s="101" t="str">
        <f t="shared" si="1"/>
        <v>Baja</v>
      </c>
    </row>
    <row r="11" spans="1:58" ht="72.5" x14ac:dyDescent="0.35">
      <c r="B11" s="142" t="s">
        <v>125</v>
      </c>
      <c r="C11" s="58" t="s">
        <v>144</v>
      </c>
      <c r="D11" s="105" t="s">
        <v>256</v>
      </c>
      <c r="E11" s="52" t="s">
        <v>253</v>
      </c>
      <c r="F11" s="53" t="s">
        <v>141</v>
      </c>
      <c r="G11" s="53" t="s">
        <v>24</v>
      </c>
      <c r="H11" s="58" t="s">
        <v>25</v>
      </c>
      <c r="I11" s="58" t="s">
        <v>38</v>
      </c>
      <c r="J11" s="58">
        <v>1</v>
      </c>
      <c r="K11" s="111" t="s">
        <v>57</v>
      </c>
      <c r="L11" s="58">
        <v>2</v>
      </c>
      <c r="M11" s="58" t="s">
        <v>66</v>
      </c>
      <c r="N11" s="59" t="str">
        <f t="shared" ref="N11:N17" si="2">+IF(AND(OR(L11=1,L11=2),OR(J11=2,J11=1,AND(L11=1,J11=3))),"Baja",IF(OR(AND(J11=4,L11=1),OR(AND(L11=2,J11=3)),AND(OR(J11=1,J11=2),L11=3)),"Moderada",IF(OR(AND(L11=1,J11=5),AND(L11=5,J11=1),AND(OR(J11=1,J11=2),L11=4),AND(OR(J11=3,J11=4),L11=3),AND(OR(J11=4,J11=5),L11=2)),"Alta","Extrema")))</f>
        <v>Baja</v>
      </c>
      <c r="O11" s="53" t="s">
        <v>114</v>
      </c>
      <c r="P11" s="60" t="s">
        <v>145</v>
      </c>
      <c r="Q11" s="62" t="s">
        <v>143</v>
      </c>
      <c r="R11" s="48">
        <v>1</v>
      </c>
      <c r="S11" s="48" t="s">
        <v>57</v>
      </c>
      <c r="T11" s="48">
        <v>1</v>
      </c>
      <c r="U11" s="48" t="s">
        <v>56</v>
      </c>
      <c r="V11" s="49" t="str">
        <f t="shared" ref="V11" si="3">+IF(AND(OR(T11=1,T11=2),OR(R11=2,R11=1,AND(T11=1,R11=3))),"Baja",IF(OR(AND(R11=4,T11=1),OR(AND(T11=2,R11=3)),AND(OR(R11=1,R11=2),T11=3)),"Moderada",IF(OR(AND(T11=1,R11=5),AND(T11=5,R11=1),AND(OR(R11=1,R11=2),T11=4),AND(OR(R11=3,R11=4),T11=3),AND(OR(R11=4,R11=5),T11=2)),"Alta","Extrema")))</f>
        <v>Baja</v>
      </c>
    </row>
    <row r="12" spans="1:58" ht="43.5" x14ac:dyDescent="0.35">
      <c r="B12" s="142" t="s">
        <v>129</v>
      </c>
      <c r="C12" s="156" t="s">
        <v>151</v>
      </c>
      <c r="D12" s="64" t="s">
        <v>146</v>
      </c>
      <c r="E12" s="85" t="s">
        <v>247</v>
      </c>
      <c r="F12" s="53" t="s">
        <v>24</v>
      </c>
      <c r="G12" s="53" t="s">
        <v>25</v>
      </c>
      <c r="H12" s="58" t="s">
        <v>25</v>
      </c>
      <c r="I12" s="58" t="s">
        <v>25</v>
      </c>
      <c r="J12" s="58">
        <v>1</v>
      </c>
      <c r="K12" s="58" t="s">
        <v>57</v>
      </c>
      <c r="L12" s="58">
        <v>2</v>
      </c>
      <c r="M12" s="58" t="s">
        <v>33</v>
      </c>
      <c r="N12" s="59" t="str">
        <f t="shared" si="2"/>
        <v>Baja</v>
      </c>
      <c r="O12" s="53" t="s">
        <v>114</v>
      </c>
      <c r="P12" s="50" t="s">
        <v>148</v>
      </c>
      <c r="Q12" s="62" t="s">
        <v>143</v>
      </c>
      <c r="R12" s="53">
        <v>1</v>
      </c>
      <c r="S12" s="53" t="s">
        <v>57</v>
      </c>
      <c r="T12" s="53">
        <v>1</v>
      </c>
      <c r="U12" s="53" t="s">
        <v>56</v>
      </c>
      <c r="V12" s="59" t="str">
        <f t="shared" ref="V12" si="4">+IF(AND(OR(T12=1,T12=2),OR(R12=2,R12=1,AND(T12=1,R12=3))),"Baja",IF(OR(AND(R12=4,T12=1),OR(AND(T12=2,R12=3)),AND(OR(R12=1,R12=2),T12=3)),"Moderada",IF(OR(AND(T12=1,R12=5),AND(T12=5,R12=1),AND(OR(R12=1,R12=2),T12=4),AND(OR(R12=3,R12=4),T12=3),AND(OR(R12=4,R12=5),T12=2)),"Alta","Extrema")))</f>
        <v>Baja</v>
      </c>
    </row>
    <row r="13" spans="1:58" ht="43.5" x14ac:dyDescent="0.35">
      <c r="B13" s="142" t="s">
        <v>134</v>
      </c>
      <c r="C13" s="156"/>
      <c r="D13" s="64" t="s">
        <v>149</v>
      </c>
      <c r="E13" s="99" t="s">
        <v>248</v>
      </c>
      <c r="F13" s="53" t="s">
        <v>24</v>
      </c>
      <c r="G13" s="53" t="s">
        <v>25</v>
      </c>
      <c r="H13" s="58" t="s">
        <v>25</v>
      </c>
      <c r="I13" s="58" t="s">
        <v>25</v>
      </c>
      <c r="J13" s="58">
        <v>3</v>
      </c>
      <c r="K13" s="58" t="s">
        <v>27</v>
      </c>
      <c r="L13" s="58">
        <v>2</v>
      </c>
      <c r="M13" s="58" t="s">
        <v>33</v>
      </c>
      <c r="N13" s="59" t="str">
        <f t="shared" si="2"/>
        <v>Moderada</v>
      </c>
      <c r="O13" s="53" t="s">
        <v>119</v>
      </c>
      <c r="P13" s="61" t="s">
        <v>150</v>
      </c>
      <c r="Q13" s="63" t="s">
        <v>147</v>
      </c>
      <c r="R13" s="53">
        <v>2</v>
      </c>
      <c r="S13" s="53" t="s">
        <v>32</v>
      </c>
      <c r="T13" s="53">
        <v>1</v>
      </c>
      <c r="U13" s="46" t="s">
        <v>59</v>
      </c>
      <c r="V13" s="59" t="str">
        <f>+IF(AND(OR(T13=1,T13=2),OR(R13=2,R13=1,AND(T13=1,R13=3))),"Baja",IF(OR(AND(R13=4,T13=1),OR(AND(T13=2,R13=3)),AND(OR(R13=1,R13=2),T13=3)),"Moderada",IF(OR(AND(T13=1,R13=5),AND(T13=5,R13=1),AND(OR(R13=1,R13=2),T13=4),AND(OR(R13=3,R13=4),T13=3),AND(OR(R13=4,R13=5),T13=2)),"Alta","Extrema")))</f>
        <v>Baja</v>
      </c>
    </row>
    <row r="14" spans="1:58" ht="79" customHeight="1" x14ac:dyDescent="0.35">
      <c r="B14" s="157" t="s">
        <v>135</v>
      </c>
      <c r="C14" s="153" t="s">
        <v>156</v>
      </c>
      <c r="D14" s="174" t="s">
        <v>257</v>
      </c>
      <c r="E14" s="176" t="s">
        <v>142</v>
      </c>
      <c r="F14" s="178" t="s">
        <v>152</v>
      </c>
      <c r="G14" s="145" t="s">
        <v>24</v>
      </c>
      <c r="H14" s="58" t="s">
        <v>25</v>
      </c>
      <c r="I14" s="153" t="s">
        <v>47</v>
      </c>
      <c r="J14" s="153">
        <v>1</v>
      </c>
      <c r="K14" s="153" t="s">
        <v>57</v>
      </c>
      <c r="L14" s="153">
        <v>2</v>
      </c>
      <c r="M14" s="153" t="s">
        <v>69</v>
      </c>
      <c r="N14" s="147" t="str">
        <f t="shared" si="2"/>
        <v>Baja</v>
      </c>
      <c r="O14" s="145" t="s">
        <v>116</v>
      </c>
      <c r="P14" s="149" t="s">
        <v>154</v>
      </c>
      <c r="Q14" s="151" t="s">
        <v>155</v>
      </c>
      <c r="R14" s="145">
        <v>1</v>
      </c>
      <c r="S14" s="145" t="s">
        <v>57</v>
      </c>
      <c r="T14" s="145">
        <v>2</v>
      </c>
      <c r="U14" s="145" t="s">
        <v>69</v>
      </c>
      <c r="V14" s="147" t="str">
        <f t="shared" ref="V14" si="5">+IF(AND(OR(T14=1,T14=2),OR(R14=2,R14=1,AND(T14=1,R14=3))),"Baja",IF(OR(AND(R14=4,T14=1),OR(AND(T14=2,R14=3)),AND(OR(R14=1,R14=2),T14=3)),"Moderada",IF(OR(AND(T14=1,R14=5),AND(T14=5,R14=1),AND(OR(R14=1,R14=2),T14=4),AND(OR(R14=3,R14=4),T14=3),AND(OR(R14=4,R14=5),T14=2)),"Alta","Extrema")))</f>
        <v>Baja</v>
      </c>
    </row>
    <row r="15" spans="1:58" ht="45.5" customHeight="1" x14ac:dyDescent="0.35">
      <c r="B15" s="158"/>
      <c r="C15" s="154"/>
      <c r="D15" s="175"/>
      <c r="E15" s="177"/>
      <c r="F15" s="179"/>
      <c r="G15" s="146"/>
      <c r="H15" s="58" t="s">
        <v>34</v>
      </c>
      <c r="I15" s="154"/>
      <c r="J15" s="154"/>
      <c r="K15" s="154"/>
      <c r="L15" s="154"/>
      <c r="M15" s="154"/>
      <c r="N15" s="148"/>
      <c r="O15" s="146"/>
      <c r="P15" s="150"/>
      <c r="Q15" s="152"/>
      <c r="R15" s="146"/>
      <c r="S15" s="146"/>
      <c r="T15" s="146"/>
      <c r="U15" s="146"/>
      <c r="V15" s="148"/>
    </row>
    <row r="16" spans="1:58" ht="116" x14ac:dyDescent="0.35">
      <c r="B16" s="143" t="s">
        <v>136</v>
      </c>
      <c r="C16" s="156" t="s">
        <v>159</v>
      </c>
      <c r="D16" s="51" t="s">
        <v>258</v>
      </c>
      <c r="E16" s="52" t="s">
        <v>196</v>
      </c>
      <c r="F16" s="66" t="s">
        <v>157</v>
      </c>
      <c r="G16" s="53" t="s">
        <v>24</v>
      </c>
      <c r="H16" s="58" t="s">
        <v>25</v>
      </c>
      <c r="I16" s="58" t="s">
        <v>26</v>
      </c>
      <c r="J16" s="58">
        <v>1</v>
      </c>
      <c r="K16" s="58" t="s">
        <v>57</v>
      </c>
      <c r="L16" s="58">
        <v>1</v>
      </c>
      <c r="M16" s="58" t="s">
        <v>59</v>
      </c>
      <c r="N16" s="59" t="str">
        <f t="shared" si="2"/>
        <v>Baja</v>
      </c>
      <c r="O16" s="53" t="s">
        <v>113</v>
      </c>
      <c r="P16" s="51" t="s">
        <v>153</v>
      </c>
      <c r="Q16" s="63" t="s">
        <v>158</v>
      </c>
      <c r="R16" s="53">
        <v>1</v>
      </c>
      <c r="S16" s="53" t="s">
        <v>57</v>
      </c>
      <c r="T16" s="53">
        <v>1</v>
      </c>
      <c r="U16" s="53" t="s">
        <v>59</v>
      </c>
      <c r="V16" s="59" t="str">
        <f>+IF(AND(OR(T16=1,T16=2),OR(R16=2,R16=1,AND(T16=1,R16=3))),"Baja",IF(OR(AND(R16=4,T16=1),OR(AND(T16=2,R16=3)),AND(OR(R16=1,R16=2),T16=3)),"Moderada",IF(OR(AND(T16=1,R16=5),AND(T16=5,R16=1),AND(OR(R16=1,R16=2),T16=4),AND(OR(R16=3,R16=4),T16=3),AND(OR(R16=4,R16=5),T16=2)),"Alta","Extrema")))</f>
        <v>Baja</v>
      </c>
    </row>
    <row r="17" spans="2:22" ht="69" customHeight="1" x14ac:dyDescent="0.35">
      <c r="B17" s="144" t="s">
        <v>180</v>
      </c>
      <c r="C17" s="156"/>
      <c r="D17" s="13" t="s">
        <v>160</v>
      </c>
      <c r="E17" s="13" t="s">
        <v>162</v>
      </c>
      <c r="F17" s="67" t="s">
        <v>161</v>
      </c>
      <c r="G17" s="56" t="s">
        <v>24</v>
      </c>
      <c r="H17" s="112" t="s">
        <v>25</v>
      </c>
      <c r="I17" s="112" t="s">
        <v>26</v>
      </c>
      <c r="J17" s="112">
        <v>1</v>
      </c>
      <c r="K17" s="112" t="s">
        <v>57</v>
      </c>
      <c r="L17" s="112">
        <v>2</v>
      </c>
      <c r="M17" s="112" t="s">
        <v>70</v>
      </c>
      <c r="N17" s="54" t="str">
        <f t="shared" si="2"/>
        <v>Baja</v>
      </c>
      <c r="O17" s="47" t="s">
        <v>117</v>
      </c>
      <c r="P17" s="13" t="s">
        <v>163</v>
      </c>
      <c r="Q17" s="57" t="s">
        <v>164</v>
      </c>
      <c r="R17" s="56">
        <v>1</v>
      </c>
      <c r="S17" s="56" t="s">
        <v>57</v>
      </c>
      <c r="T17" s="56">
        <v>2</v>
      </c>
      <c r="U17" s="56" t="s">
        <v>70</v>
      </c>
      <c r="V17" s="54" t="str">
        <f t="shared" ref="V17:V18" si="6">+IF(AND(OR(T17=1,T17=2),OR(R17=2,R17=1,AND(T17=1,R17=3))),"Baja",IF(OR(AND(R17=4,T17=1),OR(AND(T17=2,R17=3)),AND(OR(R17=1,R17=2),T17=3)),"Moderada",IF(OR(AND(T17=1,R17=5),AND(T17=5,R17=1),AND(OR(R17=1,R17=2),T17=4),AND(OR(R17=3,R17=4),T17=3),AND(OR(R17=4,R17=5),T17=2)),"Alta","Extrema")))</f>
        <v>Baja</v>
      </c>
    </row>
    <row r="18" spans="2:22" ht="41" customHeight="1" x14ac:dyDescent="0.35">
      <c r="B18" s="168" t="s">
        <v>181</v>
      </c>
      <c r="C18" s="156" t="s">
        <v>170</v>
      </c>
      <c r="D18" s="167" t="s">
        <v>179</v>
      </c>
      <c r="E18" s="167" t="s">
        <v>165</v>
      </c>
      <c r="F18" s="169" t="s">
        <v>166</v>
      </c>
      <c r="G18" s="188" t="s">
        <v>24</v>
      </c>
      <c r="H18" s="113" t="s">
        <v>25</v>
      </c>
      <c r="I18" s="161" t="s">
        <v>26</v>
      </c>
      <c r="J18" s="161">
        <v>1</v>
      </c>
      <c r="K18" s="161" t="s">
        <v>57</v>
      </c>
      <c r="L18" s="161">
        <v>2</v>
      </c>
      <c r="M18" s="161" t="s">
        <v>66</v>
      </c>
      <c r="N18" s="180" t="str">
        <f>+IF(AND(OR(L18=1,L18=2),OR(J18=2,J18=1,AND(L18=1,J18=3))),"Baja",IF(OR(AND(J18=4,L18=1),OR(AND(L18=2,J18=3)),AND(OR(J18=1,J18=2),L18=3)),"Moderada",IF(OR(AND(L18=1,J18=5),AND(L18=5,J18=1),AND(OR(J18=1,J18=2),L18=4),AND(OR(J18=3,J18=4),L18=3),AND(OR(J18=4,J18=5),L18=2)),"Alta","Extrema")))</f>
        <v>Baja</v>
      </c>
      <c r="O18" s="47" t="s">
        <v>113</v>
      </c>
      <c r="P18" s="55" t="s">
        <v>167</v>
      </c>
      <c r="Q18" s="208" t="s">
        <v>168</v>
      </c>
      <c r="R18" s="209">
        <v>1</v>
      </c>
      <c r="S18" s="209" t="s">
        <v>32</v>
      </c>
      <c r="T18" s="209">
        <v>2</v>
      </c>
      <c r="U18" s="209" t="s">
        <v>33</v>
      </c>
      <c r="V18" s="185" t="str">
        <f t="shared" si="6"/>
        <v>Baja</v>
      </c>
    </row>
    <row r="19" spans="2:22" ht="52" x14ac:dyDescent="0.35">
      <c r="B19" s="168"/>
      <c r="C19" s="156"/>
      <c r="D19" s="167"/>
      <c r="E19" s="167"/>
      <c r="F19" s="170"/>
      <c r="G19" s="198"/>
      <c r="H19" s="113" t="s">
        <v>34</v>
      </c>
      <c r="I19" s="163"/>
      <c r="J19" s="163"/>
      <c r="K19" s="163"/>
      <c r="L19" s="163"/>
      <c r="M19" s="163"/>
      <c r="N19" s="181"/>
      <c r="O19" s="47" t="s">
        <v>114</v>
      </c>
      <c r="P19" s="69" t="s">
        <v>169</v>
      </c>
      <c r="Q19" s="208"/>
      <c r="R19" s="209"/>
      <c r="S19" s="209"/>
      <c r="T19" s="209"/>
      <c r="U19" s="209"/>
      <c r="V19" s="185"/>
    </row>
    <row r="20" spans="2:22" ht="20" customHeight="1" x14ac:dyDescent="0.35">
      <c r="B20" s="241" t="s">
        <v>188</v>
      </c>
      <c r="C20" s="156" t="s">
        <v>177</v>
      </c>
      <c r="D20" s="212" t="s">
        <v>178</v>
      </c>
      <c r="E20" s="214" t="s">
        <v>172</v>
      </c>
      <c r="F20" s="213" t="s">
        <v>171</v>
      </c>
      <c r="G20" s="160" t="s">
        <v>24</v>
      </c>
      <c r="H20" s="114" t="s">
        <v>173</v>
      </c>
      <c r="I20" s="210" t="s">
        <v>26</v>
      </c>
      <c r="J20" s="210">
        <v>1</v>
      </c>
      <c r="K20" s="210" t="s">
        <v>57</v>
      </c>
      <c r="L20" s="210">
        <v>3</v>
      </c>
      <c r="M20" s="210" t="s">
        <v>72</v>
      </c>
      <c r="N20" s="216" t="str">
        <f>+IF(AND(OR(L20=1,L20=2),OR(J20=2,J20=1,AND(L20=1,J20=3))),"Baja",IF(OR(AND(J20=4,L20=1),OR(AND(L20=2,J20=3)),AND(OR(J20=1,J20=2),L20=3)),"Moderada",IF(OR(AND(L20=1,J20=5),AND(L20=5,J20=1),AND(OR(J20=1,J20=2),L20=4),AND(OR(J20=3,J20=4),L20=3),AND(OR(J20=4,J20=5),L20=2)),"Alta","Extrema")))</f>
        <v>Moderada</v>
      </c>
      <c r="O20" s="185" t="s">
        <v>114</v>
      </c>
      <c r="P20" s="235" t="s">
        <v>174</v>
      </c>
      <c r="Q20" s="208" t="s">
        <v>168</v>
      </c>
      <c r="R20" s="209">
        <v>1</v>
      </c>
      <c r="S20" s="209" t="s">
        <v>57</v>
      </c>
      <c r="T20" s="209">
        <v>1</v>
      </c>
      <c r="U20" s="209" t="s">
        <v>56</v>
      </c>
      <c r="V20" s="216" t="str">
        <f>+IF(AND(OR(T20=1,T20=2),OR(R20=2,R20=1,AND(T20=1,R20=3))),"Baja",IF(OR(AND(R20=4,T20=1),OR(AND(T20=2,R20=3)),AND(OR(R20=1,R20=2),T20=3)),"Moderada",IF(OR(AND(T20=1,R20=5),AND(T20=5,R20=1),AND(OR(R20=1,R20=2),T20=4),AND(OR(R20=3,R20=4),T20=3),AND(OR(R20=4,R20=5),T20=2)),"Alta","Extrema")))</f>
        <v>Baja</v>
      </c>
    </row>
    <row r="21" spans="2:22" ht="16.5" customHeight="1" x14ac:dyDescent="0.35">
      <c r="B21" s="242"/>
      <c r="C21" s="156"/>
      <c r="D21" s="212"/>
      <c r="E21" s="215"/>
      <c r="F21" s="213"/>
      <c r="G21" s="160"/>
      <c r="H21" s="114" t="s">
        <v>34</v>
      </c>
      <c r="I21" s="210"/>
      <c r="J21" s="210"/>
      <c r="K21" s="210"/>
      <c r="L21" s="210"/>
      <c r="M21" s="210"/>
      <c r="N21" s="216"/>
      <c r="O21" s="185"/>
      <c r="P21" s="235"/>
      <c r="Q21" s="208"/>
      <c r="R21" s="209"/>
      <c r="S21" s="209"/>
      <c r="T21" s="209"/>
      <c r="U21" s="209"/>
      <c r="V21" s="216"/>
    </row>
    <row r="22" spans="2:22" ht="39" customHeight="1" x14ac:dyDescent="0.35">
      <c r="B22" s="243"/>
      <c r="C22" s="156"/>
      <c r="D22" s="212"/>
      <c r="E22" s="73" t="s">
        <v>175</v>
      </c>
      <c r="F22" s="213"/>
      <c r="G22" s="72" t="s">
        <v>24</v>
      </c>
      <c r="H22" s="114" t="s">
        <v>173</v>
      </c>
      <c r="I22" s="210"/>
      <c r="J22" s="210"/>
      <c r="K22" s="210"/>
      <c r="L22" s="210"/>
      <c r="M22" s="210"/>
      <c r="N22" s="216"/>
      <c r="O22" s="54" t="s">
        <v>116</v>
      </c>
      <c r="P22" s="73" t="s">
        <v>176</v>
      </c>
      <c r="Q22" s="208"/>
      <c r="R22" s="209"/>
      <c r="S22" s="209"/>
      <c r="T22" s="209"/>
      <c r="U22" s="209"/>
      <c r="V22" s="216"/>
    </row>
    <row r="23" spans="2:22" ht="33" customHeight="1" x14ac:dyDescent="0.35">
      <c r="B23" s="168" t="s">
        <v>216</v>
      </c>
      <c r="C23" s="156" t="s">
        <v>177</v>
      </c>
      <c r="D23" s="213" t="s">
        <v>182</v>
      </c>
      <c r="E23" s="214" t="s">
        <v>185</v>
      </c>
      <c r="F23" s="238" t="s">
        <v>183</v>
      </c>
      <c r="G23" s="164" t="s">
        <v>24</v>
      </c>
      <c r="H23" s="114" t="s">
        <v>173</v>
      </c>
      <c r="I23" s="161" t="s">
        <v>26</v>
      </c>
      <c r="J23" s="161">
        <v>1</v>
      </c>
      <c r="K23" s="161" t="s">
        <v>57</v>
      </c>
      <c r="L23" s="161">
        <v>2</v>
      </c>
      <c r="M23" s="161" t="s">
        <v>66</v>
      </c>
      <c r="N23" s="194" t="str">
        <f>+IF(AND(OR(L23=1,L23=2),OR(J23=2,J23=1,AND(L23=1,J23=3))),"Baja",IF(OR(AND(J23=4,L23=1),OR(AND(L23=2,J23=3)),AND(OR(J23=1,J23=2),L23=3)),"Moderada",IF(OR(AND(L23=1,J23=5),AND(L23=5,J23=1),AND(OR(J23=1,J23=2),L23=4),AND(OR(J23=3,J23=4),L23=3),AND(OR(J23=4,J23=5),L23=2)),"Alta","Extrema")))</f>
        <v>Baja</v>
      </c>
      <c r="O23" s="68" t="s">
        <v>118</v>
      </c>
      <c r="P23" s="74" t="s">
        <v>184</v>
      </c>
      <c r="Q23" s="188" t="s">
        <v>168</v>
      </c>
      <c r="R23" s="190">
        <v>1</v>
      </c>
      <c r="S23" s="190" t="s">
        <v>57</v>
      </c>
      <c r="T23" s="190">
        <v>1</v>
      </c>
      <c r="U23" s="190" t="s">
        <v>59</v>
      </c>
      <c r="V23" s="194" t="str">
        <f t="shared" ref="V23" si="7">+IF(AND(OR(T23=1,T23=2),OR(R23=2,R23=1,AND(T23=1,R23=3))),"Baja",IF(OR(AND(R23=4,T23=1),OR(AND(T23=2,R23=3)),AND(OR(R23=1,R23=2),T23=3)),"Moderada",IF(OR(AND(T23=1,R23=5),AND(T23=5,R23=1),AND(OR(R23=1,R23=2),T23=4),AND(OR(R23=3,R23=4),T23=3),AND(OR(R23=4,R23=5),T23=2)),"Alta","Extrema")))</f>
        <v>Baja</v>
      </c>
    </row>
    <row r="24" spans="2:22" ht="27.5" customHeight="1" x14ac:dyDescent="0.35">
      <c r="B24" s="168"/>
      <c r="C24" s="156"/>
      <c r="D24" s="213"/>
      <c r="E24" s="215"/>
      <c r="F24" s="239"/>
      <c r="G24" s="166"/>
      <c r="H24" s="114" t="s">
        <v>34</v>
      </c>
      <c r="I24" s="162"/>
      <c r="J24" s="162"/>
      <c r="K24" s="162"/>
      <c r="L24" s="162"/>
      <c r="M24" s="162"/>
      <c r="N24" s="195"/>
      <c r="O24" s="70"/>
      <c r="P24" s="75"/>
      <c r="Q24" s="189"/>
      <c r="R24" s="191"/>
      <c r="S24" s="191"/>
      <c r="T24" s="191"/>
      <c r="U24" s="191"/>
      <c r="V24" s="195"/>
    </row>
    <row r="25" spans="2:22" ht="37.5" customHeight="1" x14ac:dyDescent="0.35">
      <c r="B25" s="168"/>
      <c r="C25" s="156"/>
      <c r="D25" s="213"/>
      <c r="E25" s="120" t="s">
        <v>186</v>
      </c>
      <c r="F25" s="240"/>
      <c r="G25" s="72" t="s">
        <v>24</v>
      </c>
      <c r="H25" s="114" t="s">
        <v>173</v>
      </c>
      <c r="I25" s="163"/>
      <c r="J25" s="163"/>
      <c r="K25" s="163"/>
      <c r="L25" s="163"/>
      <c r="M25" s="163"/>
      <c r="N25" s="196"/>
      <c r="O25" s="54" t="s">
        <v>123</v>
      </c>
      <c r="P25" s="71" t="s">
        <v>187</v>
      </c>
      <c r="Q25" s="198"/>
      <c r="R25" s="193"/>
      <c r="S25" s="193"/>
      <c r="T25" s="193"/>
      <c r="U25" s="193"/>
      <c r="V25" s="196"/>
    </row>
    <row r="26" spans="2:22" ht="26" x14ac:dyDescent="0.35">
      <c r="B26" s="157" t="s">
        <v>217</v>
      </c>
      <c r="C26" s="156" t="s">
        <v>204</v>
      </c>
      <c r="D26" s="164" t="s">
        <v>189</v>
      </c>
      <c r="E26" s="100" t="s">
        <v>190</v>
      </c>
      <c r="F26" s="160" t="s">
        <v>141</v>
      </c>
      <c r="G26" s="76" t="s">
        <v>24</v>
      </c>
      <c r="H26" s="114" t="s">
        <v>25</v>
      </c>
      <c r="I26" s="161" t="s">
        <v>26</v>
      </c>
      <c r="J26" s="161">
        <v>2</v>
      </c>
      <c r="K26" s="161" t="s">
        <v>32</v>
      </c>
      <c r="L26" s="161">
        <v>3</v>
      </c>
      <c r="M26" s="161" t="s">
        <v>72</v>
      </c>
      <c r="N26" s="180" t="str">
        <f>+IF(AND(OR(L26=1,L26=2),OR(J26=2,J26=1,AND(L26=1,J26=3))),"Baja",IF(OR(AND(J26=4,L26=1),OR(AND(L26=2,J26=3)),AND(OR(J26=1,J26=2),L26=3)),"Moderada",IF(OR(AND(L26=1,J26=5),AND(L26=5,J26=1),AND(OR(J26=1,J26=2),L26=4),AND(OR(J26=3,J26=4),L26=3),AND(OR(J26=4,J26=5),L26=2)),"Alta","Extrema")))</f>
        <v>Moderada</v>
      </c>
      <c r="O26" s="84" t="s">
        <v>116</v>
      </c>
      <c r="P26" s="86" t="s">
        <v>184</v>
      </c>
      <c r="Q26" s="188" t="s">
        <v>168</v>
      </c>
      <c r="R26" s="190">
        <v>1</v>
      </c>
      <c r="S26" s="190" t="s">
        <v>57</v>
      </c>
      <c r="T26" s="190">
        <v>1</v>
      </c>
      <c r="U26" s="199" t="s">
        <v>56</v>
      </c>
      <c r="V26" s="180" t="str">
        <f>+IF(AND(OR(T26=1,T26=2),OR(R26=2,R26=1,AND(T26=1,R26=3))),"Baja",IF(OR(AND(R26=4,T26=1),OR(AND(T26=2,R26=3)),AND(OR(R26=1,R26=2),T26=3)),"Moderada",IF(OR(AND(T26=1,R26=5),AND(T26=5,R26=1),AND(OR(R26=1,R26=2),T26=4),AND(OR(R26=3,R26=4),T26=3),AND(OR(R26=4,R26=5),T26=2)),"Alta","Extrema")))</f>
        <v>Baja</v>
      </c>
    </row>
    <row r="27" spans="2:22" ht="26" x14ac:dyDescent="0.35">
      <c r="B27" s="211"/>
      <c r="C27" s="156"/>
      <c r="D27" s="165"/>
      <c r="E27" s="100" t="s">
        <v>191</v>
      </c>
      <c r="F27" s="160"/>
      <c r="G27" s="76" t="s">
        <v>24</v>
      </c>
      <c r="H27" s="114" t="s">
        <v>173</v>
      </c>
      <c r="I27" s="162"/>
      <c r="J27" s="162"/>
      <c r="K27" s="162"/>
      <c r="L27" s="162"/>
      <c r="M27" s="162"/>
      <c r="N27" s="192"/>
      <c r="O27" s="84" t="s">
        <v>117</v>
      </c>
      <c r="P27" s="86" t="s">
        <v>192</v>
      </c>
      <c r="Q27" s="189"/>
      <c r="R27" s="191"/>
      <c r="S27" s="191"/>
      <c r="T27" s="191"/>
      <c r="U27" s="200"/>
      <c r="V27" s="192"/>
    </row>
    <row r="28" spans="2:22" ht="39" x14ac:dyDescent="0.35">
      <c r="B28" s="158"/>
      <c r="C28" s="156"/>
      <c r="D28" s="166"/>
      <c r="E28" s="100" t="s">
        <v>193</v>
      </c>
      <c r="F28" s="160"/>
      <c r="G28" s="76" t="s">
        <v>24</v>
      </c>
      <c r="H28" s="114" t="s">
        <v>173</v>
      </c>
      <c r="I28" s="163"/>
      <c r="J28" s="163"/>
      <c r="K28" s="163"/>
      <c r="L28" s="163"/>
      <c r="M28" s="163"/>
      <c r="N28" s="181"/>
      <c r="O28" s="84" t="s">
        <v>118</v>
      </c>
      <c r="P28" s="87" t="s">
        <v>194</v>
      </c>
      <c r="Q28" s="198"/>
      <c r="R28" s="193"/>
      <c r="S28" s="193"/>
      <c r="T28" s="193"/>
      <c r="U28" s="201"/>
      <c r="V28" s="181"/>
    </row>
    <row r="29" spans="2:22" x14ac:dyDescent="0.35">
      <c r="B29" s="157" t="s">
        <v>218</v>
      </c>
      <c r="C29" s="156"/>
      <c r="D29" s="164" t="s">
        <v>195</v>
      </c>
      <c r="E29" s="100" t="s">
        <v>196</v>
      </c>
      <c r="F29" s="160" t="s">
        <v>141</v>
      </c>
      <c r="G29" s="76" t="s">
        <v>24</v>
      </c>
      <c r="H29" s="114" t="s">
        <v>25</v>
      </c>
      <c r="I29" s="112" t="s">
        <v>26</v>
      </c>
      <c r="J29" s="210">
        <v>2</v>
      </c>
      <c r="K29" s="210" t="s">
        <v>32</v>
      </c>
      <c r="L29" s="210">
        <v>3</v>
      </c>
      <c r="M29" s="210" t="s">
        <v>72</v>
      </c>
      <c r="N29" s="185" t="str">
        <f t="shared" ref="N29" si="8">+IF(AND(OR(L29=1,L29=2),OR(J29=2,J29=1,AND(L29=1,J29=3))),"Baja",IF(OR(AND(J29=4,L29=1),OR(AND(L29=2,J29=3)),AND(OR(J29=1,J29=2),L29=3)),"Moderada",IF(OR(AND(L29=1,J29=5),AND(L29=5,J29=1),AND(OR(J29=1,J29=2),L29=4),AND(OR(J29=3,J29=4),L29=3),AND(OR(J29=4,J29=5),L29=2)),"Alta","Extrema")))</f>
        <v>Moderada</v>
      </c>
      <c r="O29" s="81" t="s">
        <v>119</v>
      </c>
      <c r="P29" s="55" t="s">
        <v>184</v>
      </c>
      <c r="Q29" s="80" t="s">
        <v>168</v>
      </c>
      <c r="R29" s="209">
        <v>1</v>
      </c>
      <c r="S29" s="209" t="s">
        <v>57</v>
      </c>
      <c r="T29" s="209">
        <v>3</v>
      </c>
      <c r="U29" s="199" t="s">
        <v>72</v>
      </c>
      <c r="V29" s="180" t="str">
        <f>+IF(AND(OR(T29=1,T29=2),OR(R29=2,R29=1,AND(T29=1,R29=3))),"Baja",IF(OR(AND(R29=4,T29=1),OR(AND(T29=2,R29=3)),AND(OR(R29=1,R29=2),T29=3)),"Moderada",IF(OR(AND(T29=1,R29=5),AND(T29=5,R29=1),AND(OR(R29=1,R29=2),T29=4),AND(OR(R29=3,R29=4),T29=3),AND(OR(R29=4,R29=5),T29=2)),"Alta","Extrema")))</f>
        <v>Moderada</v>
      </c>
    </row>
    <row r="30" spans="2:22" x14ac:dyDescent="0.35">
      <c r="B30" s="211"/>
      <c r="C30" s="156"/>
      <c r="D30" s="165"/>
      <c r="E30" s="100" t="s">
        <v>197</v>
      </c>
      <c r="F30" s="160"/>
      <c r="G30" s="76" t="s">
        <v>24</v>
      </c>
      <c r="H30" s="114" t="s">
        <v>173</v>
      </c>
      <c r="I30" s="112" t="s">
        <v>26</v>
      </c>
      <c r="J30" s="210"/>
      <c r="K30" s="210"/>
      <c r="L30" s="210"/>
      <c r="M30" s="210"/>
      <c r="N30" s="185"/>
      <c r="O30" s="81" t="s">
        <v>121</v>
      </c>
      <c r="P30" s="197" t="s">
        <v>198</v>
      </c>
      <c r="Q30" s="188" t="s">
        <v>199</v>
      </c>
      <c r="R30" s="209"/>
      <c r="S30" s="209"/>
      <c r="T30" s="209"/>
      <c r="U30" s="200"/>
      <c r="V30" s="192"/>
    </row>
    <row r="31" spans="2:22" x14ac:dyDescent="0.35">
      <c r="B31" s="211"/>
      <c r="C31" s="156"/>
      <c r="D31" s="165"/>
      <c r="E31" s="120" t="s">
        <v>200</v>
      </c>
      <c r="F31" s="160"/>
      <c r="G31" s="76" t="s">
        <v>24</v>
      </c>
      <c r="H31" s="114" t="s">
        <v>173</v>
      </c>
      <c r="I31" s="112" t="s">
        <v>26</v>
      </c>
      <c r="J31" s="210"/>
      <c r="K31" s="210"/>
      <c r="L31" s="210"/>
      <c r="M31" s="210"/>
      <c r="N31" s="185"/>
      <c r="O31" s="81" t="s">
        <v>123</v>
      </c>
      <c r="P31" s="197"/>
      <c r="Q31" s="198"/>
      <c r="R31" s="209"/>
      <c r="S31" s="209"/>
      <c r="T31" s="209"/>
      <c r="U31" s="200"/>
      <c r="V31" s="192"/>
    </row>
    <row r="32" spans="2:22" x14ac:dyDescent="0.35">
      <c r="B32" s="158"/>
      <c r="C32" s="156"/>
      <c r="D32" s="166"/>
      <c r="E32" s="120" t="s">
        <v>201</v>
      </c>
      <c r="F32" s="160"/>
      <c r="G32" s="76" t="s">
        <v>24</v>
      </c>
      <c r="H32" s="114" t="s">
        <v>173</v>
      </c>
      <c r="I32" s="112" t="s">
        <v>26</v>
      </c>
      <c r="J32" s="210"/>
      <c r="K32" s="210"/>
      <c r="L32" s="210"/>
      <c r="M32" s="210"/>
      <c r="N32" s="185"/>
      <c r="O32" s="81" t="s">
        <v>124</v>
      </c>
      <c r="P32" s="43" t="s">
        <v>202</v>
      </c>
      <c r="Q32" s="80" t="s">
        <v>203</v>
      </c>
      <c r="R32" s="209"/>
      <c r="S32" s="209"/>
      <c r="T32" s="209"/>
      <c r="U32" s="201"/>
      <c r="V32" s="181"/>
    </row>
    <row r="33" spans="2:22" ht="87" x14ac:dyDescent="0.35">
      <c r="B33" s="143" t="s">
        <v>219</v>
      </c>
      <c r="C33" s="153" t="s">
        <v>214</v>
      </c>
      <c r="D33" s="92" t="s">
        <v>205</v>
      </c>
      <c r="E33" s="121" t="s">
        <v>207</v>
      </c>
      <c r="F33" s="92" t="s">
        <v>206</v>
      </c>
      <c r="G33" s="48" t="s">
        <v>24</v>
      </c>
      <c r="H33" s="115" t="s">
        <v>25</v>
      </c>
      <c r="I33" s="116" t="s">
        <v>26</v>
      </c>
      <c r="J33" s="115">
        <v>1</v>
      </c>
      <c r="K33" s="115" t="s">
        <v>57</v>
      </c>
      <c r="L33" s="115">
        <v>2</v>
      </c>
      <c r="M33" s="115" t="s">
        <v>70</v>
      </c>
      <c r="N33" s="84" t="str">
        <f>+IF(AND(OR(L33=1,L33=2),OR(J33=2,J33=1,AND(L33=1,J33=3))),"Baja",IF(OR(AND(J33=4,L33=1),OR(AND(L33=2,J33=3)),AND(OR(J33=1,J33=2),L33=3)),"Moderada",IF(OR(AND(L33=1,J33=5),AND(L33=5,J33=1),AND(OR(J33=1,J33=2),L33=4),AND(OR(J33=3,J33=4),L33=3),AND(OR(J33=4,J33=5),L33=2)),"Alta","Extrema")))</f>
        <v>Baja</v>
      </c>
      <c r="O33" s="81" t="s">
        <v>116</v>
      </c>
      <c r="P33" s="95" t="s">
        <v>215</v>
      </c>
      <c r="Q33" s="93" t="s">
        <v>210</v>
      </c>
      <c r="R33" s="48">
        <v>1</v>
      </c>
      <c r="S33" s="48" t="s">
        <v>57</v>
      </c>
      <c r="T33" s="48">
        <v>1</v>
      </c>
      <c r="U33" s="48" t="s">
        <v>70</v>
      </c>
      <c r="V33" s="84" t="str">
        <f>+IF(AND(OR(T33=1,T33=2),OR(R33=2,R33=1,AND(T33=1,R33=3))),"Baja",IF(OR(AND(R33=4,T33=1),OR(AND(T33=2,R33=3)),AND(OR(R33=1,R33=2),T33=3)),"Moderada",IF(OR(AND(T33=1,R33=5),AND(T33=5,R33=1),AND(OR(R33=1,R33=2),T33=4),AND(OR(R33=3,R33=4),T33=3),AND(OR(R33=4,R33=5),T33=2)),"Alta","Extrema")))</f>
        <v>Baja</v>
      </c>
    </row>
    <row r="34" spans="2:22" ht="43.5" customHeight="1" x14ac:dyDescent="0.35">
      <c r="B34" s="203" t="s">
        <v>235</v>
      </c>
      <c r="C34" s="202"/>
      <c r="D34" s="159" t="s">
        <v>208</v>
      </c>
      <c r="E34" s="182" t="s">
        <v>211</v>
      </c>
      <c r="F34" s="159" t="s">
        <v>209</v>
      </c>
      <c r="G34" s="183" t="s">
        <v>24</v>
      </c>
      <c r="H34" s="111" t="s">
        <v>25</v>
      </c>
      <c r="I34" s="184" t="s">
        <v>26</v>
      </c>
      <c r="J34" s="184">
        <v>5</v>
      </c>
      <c r="K34" s="184" t="s">
        <v>63</v>
      </c>
      <c r="L34" s="184">
        <v>2</v>
      </c>
      <c r="M34" s="184" t="s">
        <v>33</v>
      </c>
      <c r="N34" s="185" t="str">
        <f>+IF(AND(OR(L34=1,L34=2),OR(J34=2,J34=1,AND(L34=1,J34=3))),"Baja",IF(OR(AND(J34=4,L34=1),OR(AND(L34=2,J34=3)),AND(OR(J34=1,J34=2),L34=3)),"Moderada",IF(OR(AND(L34=1,J34=5),AND(L34=5,J34=1),AND(OR(J34=1,J34=2),L34=4),AND(OR(J34=3,J34=4),L34=3),AND(OR(J34=4,J34=5),L34=2)),"Alta","Extrema")))</f>
        <v>Alta</v>
      </c>
      <c r="O34" s="81" t="s">
        <v>126</v>
      </c>
      <c r="P34" s="96" t="s">
        <v>212</v>
      </c>
      <c r="Q34" s="151" t="s">
        <v>210</v>
      </c>
      <c r="R34" s="186">
        <v>4</v>
      </c>
      <c r="S34" s="186" t="s">
        <v>61</v>
      </c>
      <c r="T34" s="186">
        <v>1</v>
      </c>
      <c r="U34" s="186" t="s">
        <v>59</v>
      </c>
      <c r="V34" s="180" t="str">
        <f t="shared" ref="V34" si="9">+IF(AND(OR(T34=1,T34=2),OR(R34=2,R34=1,AND(T34=1,R34=3))),"Baja",IF(OR(AND(R34=4,T34=1),OR(AND(T34=2,R34=3)),AND(OR(R34=1,R34=2),T34=3)),"Moderada",IF(OR(AND(T34=1,R34=5),AND(T34=5,R34=1),AND(OR(R34=1,R34=2),T34=4),AND(OR(R34=3,R34=4),T34=3),AND(OR(R34=4,R34=5),T34=2)),"Alta","Extrema")))</f>
        <v>Moderada</v>
      </c>
    </row>
    <row r="35" spans="2:22" ht="58" x14ac:dyDescent="0.35">
      <c r="B35" s="203"/>
      <c r="C35" s="154"/>
      <c r="D35" s="159"/>
      <c r="E35" s="182"/>
      <c r="F35" s="159"/>
      <c r="G35" s="183"/>
      <c r="H35" s="111" t="s">
        <v>25</v>
      </c>
      <c r="I35" s="184"/>
      <c r="J35" s="184"/>
      <c r="K35" s="184"/>
      <c r="L35" s="184"/>
      <c r="M35" s="184"/>
      <c r="N35" s="185"/>
      <c r="O35" s="81" t="s">
        <v>127</v>
      </c>
      <c r="P35" s="94" t="s">
        <v>213</v>
      </c>
      <c r="Q35" s="152"/>
      <c r="R35" s="187"/>
      <c r="S35" s="187"/>
      <c r="T35" s="187"/>
      <c r="U35" s="187"/>
      <c r="V35" s="181"/>
    </row>
    <row r="36" spans="2:22" ht="14.5" customHeight="1" x14ac:dyDescent="0.35">
      <c r="B36" s="155" t="s">
        <v>236</v>
      </c>
      <c r="C36" s="156" t="s">
        <v>234</v>
      </c>
      <c r="D36" s="169" t="s">
        <v>220</v>
      </c>
      <c r="E36" s="205" t="s">
        <v>221</v>
      </c>
      <c r="F36" s="208" t="s">
        <v>222</v>
      </c>
      <c r="G36" s="190" t="s">
        <v>24</v>
      </c>
      <c r="H36" s="171" t="s">
        <v>25</v>
      </c>
      <c r="I36" s="161" t="s">
        <v>26</v>
      </c>
      <c r="J36" s="161">
        <v>1</v>
      </c>
      <c r="K36" s="161" t="s">
        <v>57</v>
      </c>
      <c r="L36" s="161">
        <v>3</v>
      </c>
      <c r="M36" s="161" t="s">
        <v>223</v>
      </c>
      <c r="N36" s="180" t="str">
        <f>+IF(AND(OR(L36=1,L36=2),OR(J36=2,J36=1,AND(L36=1,J36=3))),"Baja",IF(OR(AND(J36=4,L36=1),OR(AND(L36=2,J36=3)),AND(OR(J36=1,J36=2),L36=3)),"Moderada",IF(OR(AND(L36=1,J36=5),AND(L36=5,J36=1),AND(OR(J36=1,J36=2),L36=4),AND(OR(J36=3,J36=4),L36=3),AND(OR(J36=4,J36=5),L36=2)),"Alta","Extrema")))</f>
        <v>Moderada</v>
      </c>
      <c r="O36" s="47" t="s">
        <v>127</v>
      </c>
      <c r="P36" s="88" t="s">
        <v>224</v>
      </c>
      <c r="Q36" s="188" t="s">
        <v>225</v>
      </c>
      <c r="R36" s="190">
        <v>1</v>
      </c>
      <c r="S36" s="190" t="s">
        <v>57</v>
      </c>
      <c r="T36" s="190">
        <v>3</v>
      </c>
      <c r="U36" s="190" t="s">
        <v>223</v>
      </c>
      <c r="V36" s="180" t="str">
        <f t="shared" ref="V36" si="10">+IF(AND(OR(T36=1,T36=2),OR(R36=2,R36=1,AND(T36=1,R36=3))),"Baja",IF(OR(AND(R36=4,T36=1),OR(AND(T36=2,R36=3)),AND(OR(R36=1,R36=2),T36=3)),"Moderada",IF(OR(AND(T36=1,R36=5),AND(T36=5,R36=1),AND(OR(R36=1,R36=2),T36=4),AND(OR(R36=3,R36=4),T36=3),AND(OR(R36=4,R36=5),T36=2)),"Alta","Extrema")))</f>
        <v>Moderada</v>
      </c>
    </row>
    <row r="37" spans="2:22" ht="39" x14ac:dyDescent="0.35">
      <c r="B37" s="155"/>
      <c r="C37" s="156"/>
      <c r="D37" s="204"/>
      <c r="E37" s="206"/>
      <c r="F37" s="208"/>
      <c r="G37" s="191"/>
      <c r="H37" s="172"/>
      <c r="I37" s="162"/>
      <c r="J37" s="162"/>
      <c r="K37" s="162"/>
      <c r="L37" s="162"/>
      <c r="M37" s="162"/>
      <c r="N37" s="192"/>
      <c r="O37" s="47" t="s">
        <v>128</v>
      </c>
      <c r="P37" s="88" t="s">
        <v>226</v>
      </c>
      <c r="Q37" s="189"/>
      <c r="R37" s="191"/>
      <c r="S37" s="191"/>
      <c r="T37" s="191"/>
      <c r="U37" s="191"/>
      <c r="V37" s="192"/>
    </row>
    <row r="38" spans="2:22" ht="26" x14ac:dyDescent="0.35">
      <c r="B38" s="155"/>
      <c r="C38" s="156"/>
      <c r="D38" s="204"/>
      <c r="E38" s="207"/>
      <c r="F38" s="208"/>
      <c r="G38" s="193"/>
      <c r="H38" s="173"/>
      <c r="I38" s="162"/>
      <c r="J38" s="162"/>
      <c r="K38" s="162"/>
      <c r="L38" s="162"/>
      <c r="M38" s="162"/>
      <c r="N38" s="192"/>
      <c r="O38" s="47" t="s">
        <v>130</v>
      </c>
      <c r="P38" s="88" t="s">
        <v>227</v>
      </c>
      <c r="Q38" s="189"/>
      <c r="R38" s="191"/>
      <c r="S38" s="191"/>
      <c r="T38" s="191"/>
      <c r="U38" s="191"/>
      <c r="V38" s="192"/>
    </row>
    <row r="39" spans="2:22" ht="48" customHeight="1" x14ac:dyDescent="0.35">
      <c r="B39" s="155"/>
      <c r="C39" s="156"/>
      <c r="D39" s="204"/>
      <c r="E39" s="90" t="s">
        <v>228</v>
      </c>
      <c r="F39" s="208"/>
      <c r="G39" s="78" t="s">
        <v>24</v>
      </c>
      <c r="H39" s="117" t="s">
        <v>25</v>
      </c>
      <c r="I39" s="162"/>
      <c r="J39" s="162"/>
      <c r="K39" s="162"/>
      <c r="L39" s="162"/>
      <c r="M39" s="162"/>
      <c r="N39" s="192"/>
      <c r="O39" s="47" t="s">
        <v>131</v>
      </c>
      <c r="P39" s="89" t="s">
        <v>229</v>
      </c>
      <c r="Q39" s="189"/>
      <c r="R39" s="191"/>
      <c r="S39" s="191"/>
      <c r="T39" s="191"/>
      <c r="U39" s="191"/>
      <c r="V39" s="192"/>
    </row>
    <row r="40" spans="2:22" ht="70.5" customHeight="1" x14ac:dyDescent="0.35">
      <c r="B40" s="155"/>
      <c r="C40" s="156"/>
      <c r="D40" s="204"/>
      <c r="E40" s="90" t="s">
        <v>230</v>
      </c>
      <c r="F40" s="188"/>
      <c r="G40" s="83" t="s">
        <v>24</v>
      </c>
      <c r="H40" s="118" t="s">
        <v>34</v>
      </c>
      <c r="I40" s="162"/>
      <c r="J40" s="162"/>
      <c r="K40" s="162"/>
      <c r="L40" s="162"/>
      <c r="M40" s="162"/>
      <c r="N40" s="192"/>
      <c r="O40" s="48" t="s">
        <v>132</v>
      </c>
      <c r="P40" s="88" t="s">
        <v>231</v>
      </c>
      <c r="Q40" s="189"/>
      <c r="R40" s="191"/>
      <c r="S40" s="191"/>
      <c r="T40" s="191"/>
      <c r="U40" s="191"/>
      <c r="V40" s="192"/>
    </row>
    <row r="41" spans="2:22" ht="52" x14ac:dyDescent="0.35">
      <c r="B41" s="143" t="s">
        <v>243</v>
      </c>
      <c r="C41" s="156"/>
      <c r="D41" s="13" t="s">
        <v>232</v>
      </c>
      <c r="E41" s="82" t="s">
        <v>249</v>
      </c>
      <c r="F41" s="13" t="s">
        <v>171</v>
      </c>
      <c r="G41" s="79" t="s">
        <v>24</v>
      </c>
      <c r="H41" s="117" t="s">
        <v>34</v>
      </c>
      <c r="I41" s="112" t="s">
        <v>26</v>
      </c>
      <c r="J41" s="119">
        <v>2</v>
      </c>
      <c r="K41" s="112" t="s">
        <v>32</v>
      </c>
      <c r="L41" s="112">
        <v>2</v>
      </c>
      <c r="M41" s="112" t="s">
        <v>70</v>
      </c>
      <c r="N41" s="81" t="str">
        <f>+IF(AND(OR(L41=1,L41=2),OR(J41=2,J41=1,AND(L41=1,J41=3))),"Baja",IF(OR(AND(J41=4,L41=1),OR(AND(L41=2,J41=3)),AND(OR(J41=1,J41=2),L41=3)),"Moderada",IF(OR(AND(L41=1,J41=5),AND(L41=5,J41=1),AND(OR(J41=1,J41=2),L41=4),AND(OR(J41=3,J41=4),L41=3),AND(OR(J41=4,J41=5),L41=2)),"Alta","Extrema")))</f>
        <v>Baja</v>
      </c>
      <c r="O41" s="97" t="s">
        <v>133</v>
      </c>
      <c r="P41" s="43" t="s">
        <v>233</v>
      </c>
      <c r="Q41" s="80" t="s">
        <v>225</v>
      </c>
      <c r="R41" s="78">
        <v>2</v>
      </c>
      <c r="S41" s="78" t="s">
        <v>32</v>
      </c>
      <c r="T41" s="78">
        <v>2</v>
      </c>
      <c r="U41" s="78" t="s">
        <v>33</v>
      </c>
      <c r="V41" s="81" t="str">
        <f>+IF(AND(OR(T41=1,T41=2),OR(R41=2,R41=1,AND(T41=1,R41=3))),"Baja",IF(OR(AND(R41=4,T41=1),OR(AND(T41=2,R41=3)),AND(OR(R41=1,R41=2),T41=3)),"Moderada",IF(OR(AND(T41=1,R41=5),AND(T41=5,R41=1),AND(OR(R41=1,R41=2),T41=4),AND(OR(R41=3,R41=4),T41=3),AND(OR(R41=4,R41=5),T41=2)),"Alta","Extrema")))</f>
        <v>Baja</v>
      </c>
    </row>
    <row r="42" spans="2:22" ht="39" x14ac:dyDescent="0.35">
      <c r="B42" s="143" t="s">
        <v>268</v>
      </c>
      <c r="C42" s="113" t="s">
        <v>242</v>
      </c>
      <c r="D42" s="13" t="s">
        <v>237</v>
      </c>
      <c r="E42" s="13" t="s">
        <v>238</v>
      </c>
      <c r="F42" s="77" t="s">
        <v>239</v>
      </c>
      <c r="G42" s="78" t="s">
        <v>24</v>
      </c>
      <c r="H42" s="112" t="s">
        <v>34</v>
      </c>
      <c r="I42" s="112" t="s">
        <v>26</v>
      </c>
      <c r="J42" s="112">
        <v>1</v>
      </c>
      <c r="K42" s="112" t="s">
        <v>57</v>
      </c>
      <c r="L42" s="112">
        <v>2</v>
      </c>
      <c r="M42" s="112" t="s">
        <v>67</v>
      </c>
      <c r="N42" s="81" t="str">
        <f>+IF(AND(OR(L42=1,L42=2),OR(J42=2,J42=1,AND(L42=1,J42=3))),"Baja",IF(OR(AND(J42=4,L42=1),OR(AND(L42=2,J42=3)),AND(OR(J42=1,J42=2),L42=3)),"Moderada",IF(OR(AND(L42=1,J42=5),AND(L42=5,J42=1),AND(OR(J42=1,J42=2),L42=4),AND(OR(J42=3,J42=4),L42=3),AND(OR(J42=4,J42=5),L42=2)),"Alta","Extrema")))</f>
        <v>Baja</v>
      </c>
      <c r="O42" s="81" t="s">
        <v>117</v>
      </c>
      <c r="P42" s="55" t="s">
        <v>240</v>
      </c>
      <c r="Q42" s="80" t="s">
        <v>241</v>
      </c>
      <c r="R42" s="78">
        <v>1</v>
      </c>
      <c r="S42" s="78" t="s">
        <v>57</v>
      </c>
      <c r="T42" s="78">
        <v>2</v>
      </c>
      <c r="U42" s="78" t="s">
        <v>67</v>
      </c>
      <c r="V42" s="81" t="str">
        <f t="shared" ref="V42" si="11">+IF(AND(OR(T42=1,T42=2),OR(R42=2,R42=1,AND(T42=1,R42=3))),"Baja",IF(OR(AND(R42=4,T42=1),OR(AND(T42=2,R42=3)),AND(OR(R42=1,R42=2),T42=3)),"Moderada",IF(OR(AND(T42=1,R42=5),AND(T42=5,R42=1),AND(OR(R42=1,R42=2),T42=4),AND(OR(R42=3,R42=4),T42=3),AND(OR(R42=4,R42=5),T42=2)),"Alta","Extrema")))</f>
        <v>Baja</v>
      </c>
    </row>
    <row r="43" spans="2:22" x14ac:dyDescent="0.35">
      <c r="B43" s="38"/>
      <c r="C43" s="38"/>
      <c r="D43" s="31"/>
      <c r="E43" s="31"/>
      <c r="F43" s="31"/>
      <c r="G43" s="32"/>
      <c r="H43" s="32"/>
      <c r="I43" s="31"/>
      <c r="J43" s="30"/>
      <c r="K43" s="30"/>
      <c r="L43" s="30"/>
      <c r="M43" s="30"/>
      <c r="N43" s="33"/>
      <c r="O43" s="18"/>
    </row>
    <row r="44" spans="2:22" x14ac:dyDescent="0.35">
      <c r="B44" s="38"/>
      <c r="C44" s="38"/>
      <c r="D44" s="31"/>
      <c r="E44" s="31"/>
      <c r="F44" s="31"/>
      <c r="G44" s="32"/>
      <c r="H44" s="32"/>
      <c r="I44" s="31"/>
      <c r="J44" s="30"/>
      <c r="K44" s="30"/>
      <c r="L44" s="30"/>
      <c r="M44" s="30"/>
      <c r="N44" s="33"/>
      <c r="O44" s="18"/>
    </row>
    <row r="45" spans="2:22" x14ac:dyDescent="0.35">
      <c r="B45" s="30"/>
      <c r="C45" s="30"/>
      <c r="D45" s="31"/>
      <c r="E45" s="31"/>
      <c r="F45" s="31"/>
      <c r="G45" s="32"/>
      <c r="H45" s="32"/>
      <c r="I45" s="31"/>
      <c r="J45" s="30"/>
      <c r="K45" s="30"/>
      <c r="L45" s="30"/>
      <c r="M45" s="30"/>
      <c r="N45" s="33"/>
      <c r="O45" s="18"/>
    </row>
    <row r="46" spans="2:22" x14ac:dyDescent="0.35">
      <c r="B46" s="30"/>
      <c r="C46" s="30"/>
      <c r="D46" s="31"/>
      <c r="E46" s="31"/>
      <c r="F46" s="31"/>
      <c r="G46" s="32"/>
      <c r="H46" s="32"/>
      <c r="I46" s="31"/>
      <c r="J46" s="30"/>
      <c r="K46" s="30"/>
      <c r="L46" s="30"/>
      <c r="M46" s="30"/>
      <c r="N46" s="33"/>
      <c r="O46" s="18"/>
    </row>
    <row r="47" spans="2:22" x14ac:dyDescent="0.35">
      <c r="B47" s="30"/>
      <c r="C47" s="30"/>
      <c r="D47" s="31"/>
      <c r="E47" s="31"/>
      <c r="F47" s="31"/>
      <c r="G47" s="32"/>
      <c r="H47" s="32"/>
      <c r="I47" s="31"/>
      <c r="J47" s="30"/>
      <c r="K47" s="30"/>
      <c r="L47" s="30"/>
      <c r="M47" s="30"/>
      <c r="N47" s="33"/>
      <c r="O47" s="18"/>
    </row>
    <row r="48" spans="2:22" x14ac:dyDescent="0.35">
      <c r="B48" s="30"/>
      <c r="C48" s="30"/>
      <c r="D48" s="31"/>
      <c r="E48" s="31"/>
      <c r="F48" s="31"/>
      <c r="G48" s="32"/>
      <c r="H48" s="32"/>
      <c r="I48" s="31"/>
      <c r="J48" s="30"/>
      <c r="K48" s="30"/>
      <c r="L48" s="30"/>
      <c r="M48" s="30"/>
      <c r="N48" s="33"/>
      <c r="O48" s="18"/>
    </row>
    <row r="49" spans="2:15" x14ac:dyDescent="0.35">
      <c r="B49" s="30"/>
      <c r="C49" s="30"/>
      <c r="D49" s="31"/>
      <c r="E49" s="31"/>
      <c r="F49" s="31"/>
      <c r="G49" s="32"/>
      <c r="H49" s="32"/>
      <c r="I49" s="31"/>
      <c r="J49" s="30"/>
      <c r="K49" s="30"/>
      <c r="L49" s="30"/>
      <c r="M49" s="30"/>
      <c r="N49" s="33"/>
      <c r="O49" s="18"/>
    </row>
    <row r="50" spans="2:15" x14ac:dyDescent="0.35">
      <c r="B50" s="30"/>
      <c r="C50" s="30"/>
      <c r="D50" s="31"/>
      <c r="E50" s="31"/>
      <c r="F50" s="31"/>
      <c r="G50" s="32"/>
      <c r="H50" s="32"/>
      <c r="I50" s="31"/>
      <c r="J50" s="30"/>
      <c r="K50" s="30"/>
      <c r="L50" s="30"/>
      <c r="M50" s="30"/>
      <c r="N50" s="33"/>
      <c r="O50" s="18"/>
    </row>
    <row r="51" spans="2:15" x14ac:dyDescent="0.35">
      <c r="B51" s="30"/>
      <c r="C51" s="30"/>
      <c r="D51" s="31"/>
      <c r="E51" s="31"/>
      <c r="F51" s="31"/>
      <c r="G51" s="32"/>
      <c r="H51" s="32"/>
      <c r="I51" s="31"/>
      <c r="J51" s="30"/>
      <c r="K51" s="30"/>
      <c r="L51" s="30"/>
      <c r="M51" s="30"/>
      <c r="N51" s="33"/>
      <c r="O51" s="18"/>
    </row>
    <row r="52" spans="2:15" x14ac:dyDescent="0.35">
      <c r="B52" s="30"/>
      <c r="C52" s="30"/>
      <c r="D52" s="31"/>
      <c r="E52" s="31"/>
      <c r="F52" s="31"/>
      <c r="G52" s="32"/>
      <c r="H52" s="32"/>
      <c r="I52" s="31"/>
      <c r="J52" s="30"/>
      <c r="K52" s="30"/>
      <c r="L52" s="30"/>
      <c r="M52" s="30"/>
      <c r="N52" s="33"/>
      <c r="O52" s="18"/>
    </row>
    <row r="53" spans="2:15" x14ac:dyDescent="0.35">
      <c r="B53" s="30"/>
      <c r="C53" s="30"/>
      <c r="D53" s="31"/>
      <c r="E53" s="31"/>
      <c r="F53" s="31"/>
      <c r="G53" s="32"/>
      <c r="H53" s="32"/>
      <c r="I53" s="31"/>
      <c r="J53" s="30"/>
      <c r="K53" s="30"/>
      <c r="L53" s="30"/>
      <c r="M53" s="30"/>
      <c r="N53" s="33"/>
      <c r="O53" s="18"/>
    </row>
    <row r="54" spans="2:15" x14ac:dyDescent="0.35">
      <c r="B54" s="30"/>
      <c r="C54" s="30"/>
      <c r="D54" s="31"/>
      <c r="E54" s="31"/>
      <c r="F54" s="31"/>
      <c r="G54" s="32"/>
      <c r="H54" s="32"/>
      <c r="I54" s="31"/>
      <c r="J54" s="30"/>
      <c r="K54" s="30"/>
      <c r="L54" s="30"/>
      <c r="M54" s="30"/>
      <c r="N54" s="33"/>
      <c r="O54" s="18"/>
    </row>
    <row r="55" spans="2:15" x14ac:dyDescent="0.35">
      <c r="B55" s="30"/>
      <c r="C55" s="30"/>
      <c r="D55" s="31"/>
      <c r="E55" s="31"/>
      <c r="F55" s="31"/>
      <c r="G55" s="32"/>
      <c r="H55" s="32"/>
      <c r="I55" s="31"/>
      <c r="J55" s="30"/>
      <c r="K55" s="30"/>
      <c r="L55" s="30"/>
      <c r="M55" s="30"/>
      <c r="N55" s="33"/>
      <c r="O55" s="18"/>
    </row>
    <row r="56" spans="2:15" x14ac:dyDescent="0.35">
      <c r="B56" s="30"/>
      <c r="C56" s="30"/>
      <c r="D56" s="31"/>
      <c r="E56" s="31"/>
      <c r="F56" s="31"/>
      <c r="G56" s="32"/>
      <c r="H56" s="32"/>
      <c r="I56" s="31"/>
      <c r="J56" s="30"/>
      <c r="K56" s="30"/>
      <c r="L56" s="30"/>
      <c r="M56" s="30"/>
      <c r="N56" s="33"/>
      <c r="O56" s="18"/>
    </row>
    <row r="57" spans="2:15" x14ac:dyDescent="0.35">
      <c r="B57" s="30"/>
      <c r="C57" s="30"/>
      <c r="D57" s="31"/>
      <c r="E57" s="31"/>
      <c r="F57" s="31"/>
      <c r="G57" s="32"/>
      <c r="H57" s="32"/>
      <c r="I57" s="31"/>
      <c r="J57" s="30"/>
      <c r="K57" s="30"/>
      <c r="L57" s="30"/>
      <c r="M57" s="30"/>
      <c r="N57" s="33"/>
      <c r="O57" s="18"/>
    </row>
    <row r="58" spans="2:15" x14ac:dyDescent="0.35">
      <c r="B58" s="30"/>
      <c r="C58" s="30"/>
      <c r="D58" s="19"/>
      <c r="E58" s="31"/>
      <c r="F58" s="19"/>
      <c r="G58" s="17"/>
      <c r="H58" s="34" t="s">
        <v>35</v>
      </c>
      <c r="I58" s="31"/>
      <c r="J58" s="30"/>
      <c r="K58" s="30"/>
      <c r="L58" s="30"/>
      <c r="M58" s="30"/>
      <c r="N58" s="33"/>
      <c r="O58" s="18"/>
    </row>
    <row r="59" spans="2:15" x14ac:dyDescent="0.35">
      <c r="B59" s="34" t="s">
        <v>36</v>
      </c>
      <c r="C59" s="34"/>
      <c r="D59" s="19"/>
      <c r="E59" s="34" t="s">
        <v>37</v>
      </c>
      <c r="F59" s="19"/>
      <c r="G59" s="17"/>
      <c r="H59" s="17" t="s">
        <v>38</v>
      </c>
      <c r="I59" s="19"/>
      <c r="J59" s="19"/>
      <c r="K59" s="19"/>
      <c r="L59" s="19"/>
      <c r="M59" s="19"/>
      <c r="N59" s="33"/>
      <c r="O59" s="18"/>
    </row>
    <row r="60" spans="2:15" x14ac:dyDescent="0.35">
      <c r="B60" s="30" t="s">
        <v>39</v>
      </c>
      <c r="C60" s="30"/>
      <c r="D60" s="19"/>
      <c r="E60" s="19" t="s">
        <v>25</v>
      </c>
      <c r="F60" s="19"/>
      <c r="G60" s="17"/>
      <c r="H60" s="17" t="s">
        <v>40</v>
      </c>
      <c r="I60" s="19"/>
      <c r="J60" s="19"/>
      <c r="K60" s="19"/>
      <c r="L60" s="19"/>
      <c r="M60" s="19"/>
      <c r="N60" s="33"/>
      <c r="O60" s="18"/>
    </row>
    <row r="61" spans="2:15" x14ac:dyDescent="0.35">
      <c r="B61" s="19" t="s">
        <v>41</v>
      </c>
      <c r="C61" s="19"/>
      <c r="D61" s="19"/>
      <c r="E61" s="19" t="s">
        <v>34</v>
      </c>
      <c r="F61" s="19"/>
      <c r="G61" s="17"/>
      <c r="H61" s="17" t="s">
        <v>26</v>
      </c>
      <c r="I61" s="19"/>
      <c r="J61" s="19"/>
      <c r="K61" s="19"/>
      <c r="L61" s="19"/>
      <c r="M61" s="19"/>
      <c r="N61" s="33"/>
      <c r="O61" s="18"/>
    </row>
    <row r="62" spans="2:15" x14ac:dyDescent="0.35">
      <c r="B62" s="19" t="s">
        <v>42</v>
      </c>
      <c r="C62" s="19"/>
      <c r="D62" s="19"/>
      <c r="E62" s="19" t="s">
        <v>43</v>
      </c>
      <c r="F62" s="19"/>
      <c r="G62" s="17"/>
      <c r="H62" s="17" t="s">
        <v>44</v>
      </c>
      <c r="I62" s="19"/>
      <c r="J62" s="19"/>
      <c r="K62" s="19"/>
      <c r="L62" s="19"/>
      <c r="M62" s="19"/>
      <c r="N62" s="33"/>
      <c r="O62" s="18"/>
    </row>
    <row r="63" spans="2:15" x14ac:dyDescent="0.35">
      <c r="B63" s="19" t="s">
        <v>45</v>
      </c>
      <c r="C63" s="19"/>
      <c r="D63" s="19"/>
      <c r="E63" s="19" t="s">
        <v>46</v>
      </c>
      <c r="F63" s="19"/>
      <c r="G63" s="17"/>
      <c r="H63" s="17" t="s">
        <v>47</v>
      </c>
      <c r="I63" s="19"/>
      <c r="J63" s="19"/>
      <c r="K63" s="19"/>
      <c r="L63" s="19"/>
      <c r="M63" s="19"/>
      <c r="N63" s="33"/>
      <c r="O63" s="18"/>
    </row>
    <row r="64" spans="2:15" x14ac:dyDescent="0.35">
      <c r="B64" s="19" t="s">
        <v>48</v>
      </c>
      <c r="C64" s="19"/>
      <c r="D64" s="19"/>
      <c r="E64" s="19" t="s">
        <v>49</v>
      </c>
      <c r="F64" s="19"/>
      <c r="G64" s="17"/>
      <c r="H64" s="17" t="s">
        <v>50</v>
      </c>
      <c r="I64" s="19"/>
      <c r="J64" s="19"/>
      <c r="K64" s="19"/>
      <c r="L64" s="19"/>
      <c r="M64" s="19"/>
      <c r="N64" s="33"/>
      <c r="O64" s="18"/>
    </row>
    <row r="65" spans="2:14" x14ac:dyDescent="0.35">
      <c r="B65" s="19" t="s">
        <v>24</v>
      </c>
      <c r="C65" s="19"/>
      <c r="D65" s="19"/>
      <c r="E65" s="19" t="s">
        <v>51</v>
      </c>
      <c r="F65" s="19"/>
      <c r="G65" s="17"/>
      <c r="H65" s="17"/>
      <c r="I65" s="19"/>
      <c r="J65" s="19"/>
      <c r="K65" s="19"/>
      <c r="L65" s="19"/>
      <c r="M65" s="19"/>
      <c r="N65" s="33"/>
    </row>
    <row r="66" spans="2:14" x14ac:dyDescent="0.35">
      <c r="B66" s="19" t="s">
        <v>52</v>
      </c>
      <c r="C66" s="19"/>
      <c r="D66" s="19"/>
      <c r="E66" s="19" t="s">
        <v>53</v>
      </c>
      <c r="F66" s="19"/>
      <c r="G66" s="17"/>
      <c r="H66" s="17"/>
      <c r="I66" s="19"/>
      <c r="J66" s="19"/>
      <c r="K66" s="19"/>
      <c r="L66" s="19"/>
      <c r="M66" s="19"/>
      <c r="N66" s="33"/>
    </row>
    <row r="67" spans="2:14" x14ac:dyDescent="0.35">
      <c r="B67" s="19" t="s">
        <v>54</v>
      </c>
      <c r="C67" s="19"/>
      <c r="D67" s="19"/>
      <c r="E67" s="19"/>
      <c r="F67" s="19"/>
      <c r="G67" s="17"/>
      <c r="H67" s="17"/>
      <c r="I67" s="19"/>
      <c r="J67" s="19"/>
      <c r="K67" s="19"/>
      <c r="L67" s="19"/>
      <c r="M67" s="19"/>
      <c r="N67" s="33"/>
    </row>
    <row r="68" spans="2:14" x14ac:dyDescent="0.35">
      <c r="B68" s="19" t="s">
        <v>55</v>
      </c>
      <c r="C68" s="19"/>
      <c r="D68" s="31"/>
      <c r="E68" s="19"/>
      <c r="F68" s="31"/>
      <c r="G68" s="32"/>
      <c r="H68" s="32"/>
      <c r="I68" s="19"/>
      <c r="J68" s="19"/>
      <c r="K68" s="19"/>
      <c r="L68" s="19"/>
      <c r="M68" s="19"/>
      <c r="N68" s="33"/>
    </row>
    <row r="69" spans="2:14" x14ac:dyDescent="0.35">
      <c r="B69" s="30"/>
      <c r="C69" s="30"/>
      <c r="D69" s="31"/>
      <c r="E69" s="31"/>
      <c r="F69" s="31"/>
      <c r="G69" s="32"/>
      <c r="H69" s="32"/>
      <c r="I69" s="31"/>
      <c r="J69" s="30"/>
      <c r="K69" s="30"/>
      <c r="L69" s="30"/>
      <c r="M69" s="30"/>
      <c r="N69" s="33"/>
    </row>
    <row r="70" spans="2:14" x14ac:dyDescent="0.35">
      <c r="B70" s="30"/>
      <c r="C70" s="30"/>
      <c r="D70" s="31"/>
      <c r="E70" s="31"/>
      <c r="F70" s="31"/>
      <c r="G70" s="32"/>
      <c r="H70" s="32"/>
      <c r="I70" s="31"/>
      <c r="J70" s="30"/>
      <c r="K70" s="30"/>
      <c r="L70" s="30"/>
      <c r="M70" s="30"/>
      <c r="N70" s="33"/>
    </row>
    <row r="71" spans="2:14" x14ac:dyDescent="0.35">
      <c r="B71" s="30"/>
      <c r="C71" s="30"/>
      <c r="D71" s="19"/>
      <c r="E71" s="31"/>
      <c r="F71" s="19"/>
      <c r="G71" s="35" t="s">
        <v>19</v>
      </c>
      <c r="H71" s="32"/>
      <c r="I71" s="31"/>
      <c r="J71" s="30"/>
      <c r="K71" s="30"/>
      <c r="L71" s="30"/>
      <c r="M71" s="30"/>
      <c r="N71" s="33"/>
    </row>
    <row r="72" spans="2:14" x14ac:dyDescent="0.35">
      <c r="B72" s="34" t="s">
        <v>18</v>
      </c>
      <c r="C72" s="34"/>
      <c r="D72" s="19"/>
      <c r="E72" s="19"/>
      <c r="F72" s="19"/>
      <c r="G72" s="17" t="s">
        <v>56</v>
      </c>
      <c r="H72" s="32"/>
      <c r="I72" s="31"/>
      <c r="J72" s="30"/>
      <c r="K72" s="30"/>
      <c r="L72" s="30"/>
      <c r="M72" s="30"/>
      <c r="N72" s="33"/>
    </row>
    <row r="73" spans="2:14" x14ac:dyDescent="0.35">
      <c r="B73" s="19" t="s">
        <v>57</v>
      </c>
      <c r="C73" s="19"/>
      <c r="D73" s="19"/>
      <c r="E73" s="19"/>
      <c r="F73" s="19"/>
      <c r="G73" s="20" t="s">
        <v>58</v>
      </c>
      <c r="H73" s="36"/>
      <c r="I73" s="31"/>
      <c r="J73" s="30"/>
      <c r="K73" s="30"/>
      <c r="L73" s="30"/>
      <c r="M73" s="30"/>
      <c r="N73" s="33"/>
    </row>
    <row r="74" spans="2:14" x14ac:dyDescent="0.35">
      <c r="B74" s="19" t="s">
        <v>32</v>
      </c>
      <c r="C74" s="19"/>
      <c r="D74" s="19"/>
      <c r="E74" s="19"/>
      <c r="F74" s="19"/>
      <c r="G74" s="17" t="s">
        <v>59</v>
      </c>
      <c r="H74" s="32"/>
      <c r="I74" s="37"/>
      <c r="J74" s="38"/>
      <c r="K74" s="38"/>
      <c r="L74" s="30"/>
      <c r="M74" s="30"/>
      <c r="N74" s="33"/>
    </row>
    <row r="75" spans="2:14" x14ac:dyDescent="0.35">
      <c r="B75" s="19" t="s">
        <v>27</v>
      </c>
      <c r="C75" s="19"/>
      <c r="D75" s="19"/>
      <c r="E75" s="19"/>
      <c r="F75" s="19"/>
      <c r="G75" s="17" t="s">
        <v>60</v>
      </c>
      <c r="H75" s="32"/>
      <c r="I75" s="31"/>
      <c r="J75" s="30"/>
      <c r="K75" s="30"/>
      <c r="L75" s="30"/>
      <c r="M75" s="30"/>
      <c r="N75" s="33"/>
    </row>
    <row r="76" spans="2:14" x14ac:dyDescent="0.35">
      <c r="B76" s="19" t="s">
        <v>61</v>
      </c>
      <c r="C76" s="19"/>
      <c r="D76" s="19"/>
      <c r="E76" s="19"/>
      <c r="F76" s="19"/>
      <c r="G76" s="17" t="s">
        <v>62</v>
      </c>
      <c r="H76" s="32"/>
      <c r="I76" s="31"/>
      <c r="J76" s="30"/>
      <c r="K76" s="30"/>
      <c r="L76" s="30"/>
      <c r="M76" s="30"/>
      <c r="N76" s="33"/>
    </row>
    <row r="77" spans="2:14" x14ac:dyDescent="0.35">
      <c r="B77" s="19" t="s">
        <v>63</v>
      </c>
      <c r="C77" s="19"/>
      <c r="D77" s="19"/>
      <c r="E77" s="19"/>
      <c r="F77" s="19"/>
      <c r="G77" s="17" t="s">
        <v>64</v>
      </c>
      <c r="H77" s="32"/>
      <c r="I77" s="31"/>
      <c r="J77" s="30"/>
      <c r="K77" s="30"/>
      <c r="L77" s="30"/>
      <c r="M77" s="30"/>
      <c r="N77" s="33"/>
    </row>
    <row r="78" spans="2:14" x14ac:dyDescent="0.35">
      <c r="B78" s="19"/>
      <c r="C78" s="19"/>
      <c r="D78" s="19"/>
      <c r="E78" s="19"/>
      <c r="F78" s="19"/>
      <c r="G78" s="16" t="s">
        <v>65</v>
      </c>
      <c r="H78" s="32"/>
      <c r="I78" s="31"/>
      <c r="J78" s="30"/>
      <c r="K78" s="30"/>
      <c r="L78" s="30"/>
      <c r="M78" s="30"/>
      <c r="N78" s="33"/>
    </row>
    <row r="79" spans="2:14" x14ac:dyDescent="0.35">
      <c r="B79" s="19"/>
      <c r="C79" s="19"/>
      <c r="D79" s="19"/>
      <c r="E79" s="19"/>
      <c r="F79" s="19"/>
      <c r="G79" s="17" t="s">
        <v>66</v>
      </c>
      <c r="H79" s="32"/>
      <c r="I79" s="31"/>
      <c r="J79" s="30"/>
      <c r="K79" s="30"/>
      <c r="L79" s="30"/>
      <c r="M79" s="30"/>
      <c r="N79" s="33"/>
    </row>
    <row r="80" spans="2:14" x14ac:dyDescent="0.35">
      <c r="B80" s="19"/>
      <c r="C80" s="19"/>
      <c r="D80" s="19"/>
      <c r="E80" s="19"/>
      <c r="F80" s="19"/>
      <c r="G80" s="20" t="s">
        <v>67</v>
      </c>
      <c r="H80" s="36"/>
      <c r="I80" s="31"/>
      <c r="J80" s="30"/>
      <c r="K80" s="30"/>
      <c r="L80" s="30"/>
      <c r="M80" s="30"/>
      <c r="N80" s="33"/>
    </row>
    <row r="81" spans="2:14" x14ac:dyDescent="0.35">
      <c r="B81" s="19"/>
      <c r="C81" s="19"/>
      <c r="D81" s="19"/>
      <c r="E81" s="19"/>
      <c r="F81" s="19"/>
      <c r="G81" s="17" t="s">
        <v>33</v>
      </c>
      <c r="H81" s="32"/>
      <c r="I81" s="37"/>
      <c r="J81" s="30"/>
      <c r="K81" s="30"/>
      <c r="L81" s="30"/>
      <c r="M81" s="30"/>
      <c r="N81" s="33"/>
    </row>
    <row r="82" spans="2:14" x14ac:dyDescent="0.35">
      <c r="B82" s="19"/>
      <c r="C82" s="19"/>
      <c r="D82" s="19"/>
      <c r="E82" s="19"/>
      <c r="F82" s="19"/>
      <c r="G82" s="17" t="s">
        <v>68</v>
      </c>
      <c r="H82" s="32"/>
      <c r="I82" s="31"/>
      <c r="J82" s="30"/>
      <c r="K82" s="30"/>
      <c r="L82" s="30"/>
      <c r="M82" s="30"/>
      <c r="N82" s="33"/>
    </row>
    <row r="83" spans="2:14" x14ac:dyDescent="0.35">
      <c r="B83" s="19"/>
      <c r="C83" s="19"/>
      <c r="D83" s="19"/>
      <c r="E83" s="19"/>
      <c r="F83" s="19"/>
      <c r="G83" s="17" t="s">
        <v>69</v>
      </c>
      <c r="H83" s="32"/>
      <c r="I83" s="31"/>
      <c r="J83" s="30"/>
      <c r="K83" s="30"/>
      <c r="L83" s="30"/>
      <c r="M83" s="30"/>
      <c r="N83" s="33"/>
    </row>
    <row r="84" spans="2:14" x14ac:dyDescent="0.35">
      <c r="B84" s="19"/>
      <c r="C84" s="19"/>
      <c r="D84" s="19"/>
      <c r="E84" s="19"/>
      <c r="F84" s="19"/>
      <c r="G84" s="17" t="s">
        <v>70</v>
      </c>
      <c r="H84" s="32"/>
      <c r="I84" s="31"/>
      <c r="J84" s="30"/>
      <c r="K84" s="30"/>
      <c r="L84" s="30"/>
      <c r="M84" s="30"/>
      <c r="N84" s="33"/>
    </row>
    <row r="85" spans="2:14" x14ac:dyDescent="0.35">
      <c r="B85" s="19"/>
      <c r="C85" s="19"/>
      <c r="D85" s="19"/>
      <c r="E85" s="19"/>
      <c r="F85" s="19"/>
      <c r="G85" s="16" t="s">
        <v>71</v>
      </c>
      <c r="H85" s="32"/>
      <c r="I85" s="31"/>
      <c r="J85" s="30"/>
      <c r="K85" s="30"/>
      <c r="L85" s="30"/>
      <c r="M85" s="30"/>
      <c r="N85" s="33"/>
    </row>
    <row r="86" spans="2:14" x14ac:dyDescent="0.35">
      <c r="B86" s="19"/>
      <c r="C86" s="19"/>
      <c r="D86" s="19"/>
      <c r="E86" s="19"/>
      <c r="F86" s="19"/>
      <c r="G86" s="17" t="s">
        <v>72</v>
      </c>
      <c r="H86" s="32"/>
      <c r="I86" s="31"/>
      <c r="J86" s="30"/>
      <c r="K86" s="30"/>
      <c r="L86" s="30"/>
      <c r="M86" s="30"/>
      <c r="N86" s="33"/>
    </row>
    <row r="87" spans="2:14" x14ac:dyDescent="0.35">
      <c r="B87" s="19"/>
      <c r="C87" s="19"/>
      <c r="D87" s="19"/>
      <c r="E87" s="19"/>
      <c r="F87" s="19"/>
      <c r="G87" s="20" t="s">
        <v>73</v>
      </c>
      <c r="H87" s="36"/>
      <c r="I87" s="31"/>
      <c r="J87" s="30"/>
      <c r="K87" s="30"/>
      <c r="L87" s="30"/>
      <c r="M87" s="30"/>
      <c r="N87" s="33"/>
    </row>
    <row r="88" spans="2:14" x14ac:dyDescent="0.35">
      <c r="B88" s="19"/>
      <c r="C88" s="19"/>
      <c r="D88" s="19"/>
      <c r="E88" s="19"/>
      <c r="F88" s="19"/>
      <c r="G88" s="17" t="s">
        <v>28</v>
      </c>
      <c r="H88" s="32"/>
      <c r="I88" s="37"/>
      <c r="J88" s="38"/>
      <c r="K88" s="30"/>
      <c r="L88" s="30"/>
      <c r="M88" s="30"/>
      <c r="N88" s="33"/>
    </row>
    <row r="89" spans="2:14" x14ac:dyDescent="0.35">
      <c r="B89" s="19"/>
      <c r="C89" s="19"/>
      <c r="D89" s="19"/>
      <c r="E89" s="19"/>
      <c r="F89" s="19"/>
      <c r="G89" s="17" t="s">
        <v>74</v>
      </c>
      <c r="H89" s="32"/>
      <c r="I89" s="31"/>
      <c r="J89" s="30"/>
      <c r="K89" s="30"/>
      <c r="L89" s="30"/>
      <c r="M89" s="30"/>
      <c r="N89" s="33"/>
    </row>
    <row r="90" spans="2:14" x14ac:dyDescent="0.35">
      <c r="B90" s="19"/>
      <c r="C90" s="19"/>
      <c r="D90" s="19"/>
      <c r="E90" s="19"/>
      <c r="F90" s="19"/>
      <c r="G90" s="17" t="s">
        <v>75</v>
      </c>
      <c r="H90" s="32"/>
      <c r="I90" s="31"/>
      <c r="J90" s="30"/>
      <c r="K90" s="30"/>
      <c r="L90" s="30"/>
      <c r="M90" s="30"/>
      <c r="N90" s="33"/>
    </row>
    <row r="91" spans="2:14" x14ac:dyDescent="0.35">
      <c r="B91" s="19"/>
      <c r="C91" s="19"/>
      <c r="D91" s="19"/>
      <c r="E91" s="19"/>
      <c r="F91" s="19"/>
      <c r="G91" s="17" t="s">
        <v>76</v>
      </c>
      <c r="H91" s="32"/>
      <c r="I91" s="31"/>
      <c r="J91" s="30"/>
      <c r="K91" s="30"/>
      <c r="L91" s="30"/>
      <c r="M91" s="30"/>
      <c r="N91" s="33"/>
    </row>
    <row r="92" spans="2:14" x14ac:dyDescent="0.35">
      <c r="B92" s="19"/>
      <c r="C92" s="19"/>
      <c r="D92" s="19"/>
      <c r="E92" s="19"/>
      <c r="F92" s="19"/>
      <c r="G92" s="17" t="s">
        <v>77</v>
      </c>
      <c r="H92" s="32"/>
      <c r="I92" s="31"/>
      <c r="J92" s="30"/>
      <c r="K92" s="30"/>
      <c r="L92" s="30"/>
      <c r="M92" s="30"/>
      <c r="N92" s="33"/>
    </row>
    <row r="93" spans="2:14" x14ac:dyDescent="0.35">
      <c r="B93" s="19"/>
      <c r="C93" s="19"/>
      <c r="D93" s="31"/>
      <c r="E93" s="19"/>
      <c r="F93" s="31"/>
      <c r="G93" s="17" t="s">
        <v>78</v>
      </c>
      <c r="H93" s="32"/>
      <c r="I93" s="31"/>
      <c r="J93" s="30"/>
      <c r="K93" s="30"/>
      <c r="L93" s="30"/>
      <c r="M93" s="30"/>
      <c r="N93" s="33"/>
    </row>
    <row r="94" spans="2:14" x14ac:dyDescent="0.35">
      <c r="B94" s="30"/>
      <c r="C94" s="30"/>
      <c r="D94" s="31"/>
      <c r="E94" s="31"/>
      <c r="F94" s="31"/>
      <c r="G94" s="20" t="s">
        <v>79</v>
      </c>
      <c r="H94" s="36"/>
      <c r="I94" s="31"/>
      <c r="J94" s="30"/>
      <c r="K94" s="30"/>
      <c r="L94" s="30"/>
      <c r="M94" s="30"/>
      <c r="N94" s="33"/>
    </row>
    <row r="95" spans="2:14" x14ac:dyDescent="0.35">
      <c r="B95" s="30"/>
      <c r="C95" s="30"/>
      <c r="D95" s="31"/>
      <c r="E95" s="31"/>
      <c r="F95" s="31"/>
      <c r="G95" s="17" t="s">
        <v>80</v>
      </c>
      <c r="H95" s="32"/>
      <c r="I95" s="37"/>
      <c r="J95" s="30"/>
      <c r="K95" s="30"/>
      <c r="L95" s="30"/>
      <c r="M95" s="30"/>
      <c r="N95" s="33"/>
    </row>
    <row r="96" spans="2:14" x14ac:dyDescent="0.35">
      <c r="B96" s="30"/>
      <c r="C96" s="30"/>
      <c r="D96" s="31"/>
      <c r="E96" s="31"/>
      <c r="F96" s="31"/>
      <c r="G96" s="17" t="s">
        <v>81</v>
      </c>
      <c r="H96" s="32"/>
      <c r="I96" s="31"/>
      <c r="J96" s="30"/>
      <c r="K96" s="30"/>
      <c r="L96" s="30"/>
      <c r="M96" s="30"/>
      <c r="N96" s="33"/>
    </row>
    <row r="97" spans="2:14" x14ac:dyDescent="0.35">
      <c r="B97" s="30"/>
      <c r="C97" s="30"/>
      <c r="D97" s="31"/>
      <c r="E97" s="31"/>
      <c r="F97" s="31"/>
      <c r="G97" s="17" t="s">
        <v>82</v>
      </c>
      <c r="H97" s="32"/>
      <c r="I97" s="31"/>
      <c r="J97" s="30"/>
      <c r="K97" s="30"/>
      <c r="L97" s="30"/>
      <c r="M97" s="30"/>
      <c r="N97" s="33"/>
    </row>
    <row r="98" spans="2:14" x14ac:dyDescent="0.35">
      <c r="B98" s="30"/>
      <c r="C98" s="30"/>
      <c r="D98" s="31"/>
      <c r="E98" s="31"/>
      <c r="F98" s="31"/>
      <c r="G98" s="17" t="s">
        <v>83</v>
      </c>
      <c r="H98" s="32"/>
      <c r="I98" s="31"/>
      <c r="J98" s="30"/>
      <c r="K98" s="30"/>
      <c r="L98" s="30"/>
      <c r="M98" s="30"/>
      <c r="N98" s="33"/>
    </row>
    <row r="99" spans="2:14" x14ac:dyDescent="0.35">
      <c r="B99" s="30"/>
      <c r="C99" s="30"/>
      <c r="D99" s="31"/>
      <c r="E99" s="31"/>
      <c r="F99" s="31"/>
      <c r="G99" s="17" t="s">
        <v>84</v>
      </c>
      <c r="H99" s="32"/>
      <c r="I99" s="31"/>
      <c r="J99" s="30"/>
      <c r="K99" s="30"/>
      <c r="L99" s="30"/>
      <c r="M99" s="30"/>
      <c r="N99" s="33"/>
    </row>
    <row r="100" spans="2:14" x14ac:dyDescent="0.35">
      <c r="B100" s="30"/>
      <c r="C100" s="30"/>
      <c r="D100" s="31"/>
      <c r="E100" s="31"/>
      <c r="F100" s="31"/>
      <c r="G100" s="17" t="s">
        <v>85</v>
      </c>
      <c r="H100" s="32"/>
      <c r="I100" s="31"/>
      <c r="J100" s="30"/>
      <c r="K100" s="30"/>
      <c r="L100" s="30"/>
      <c r="M100" s="30"/>
      <c r="N100" s="33"/>
    </row>
    <row r="101" spans="2:14" x14ac:dyDescent="0.35">
      <c r="B101" s="30"/>
      <c r="C101" s="30"/>
      <c r="D101" s="31"/>
      <c r="E101" s="31"/>
      <c r="F101" s="31"/>
      <c r="G101" s="20" t="s">
        <v>86</v>
      </c>
      <c r="H101" s="36"/>
      <c r="I101" s="31"/>
      <c r="J101" s="30"/>
      <c r="K101" s="30"/>
      <c r="L101" s="30"/>
      <c r="M101" s="30"/>
      <c r="N101" s="33"/>
    </row>
    <row r="102" spans="2:14" x14ac:dyDescent="0.35">
      <c r="B102" s="30"/>
      <c r="C102" s="30"/>
      <c r="D102" s="31"/>
      <c r="E102" s="31"/>
      <c r="F102" s="31"/>
      <c r="G102" s="17" t="s">
        <v>87</v>
      </c>
      <c r="H102" s="32"/>
      <c r="I102" s="37"/>
      <c r="J102" s="38"/>
      <c r="K102" s="38"/>
      <c r="L102" s="30"/>
      <c r="M102" s="30"/>
      <c r="N102" s="33"/>
    </row>
    <row r="103" spans="2:14" x14ac:dyDescent="0.35">
      <c r="B103" s="30"/>
      <c r="C103" s="30"/>
      <c r="D103" s="31"/>
      <c r="E103" s="31"/>
      <c r="F103" s="31"/>
      <c r="G103" s="17" t="s">
        <v>88</v>
      </c>
      <c r="I103" s="31"/>
      <c r="J103" s="30"/>
      <c r="K103" s="30"/>
      <c r="L103" s="30"/>
      <c r="M103" s="30"/>
      <c r="N103" s="33"/>
    </row>
    <row r="104" spans="2:14" x14ac:dyDescent="0.35">
      <c r="B104" s="30"/>
      <c r="C104" s="30"/>
      <c r="D104" s="31"/>
      <c r="E104" s="31"/>
      <c r="F104" s="31"/>
      <c r="G104" s="17" t="s">
        <v>89</v>
      </c>
    </row>
    <row r="105" spans="2:14" x14ac:dyDescent="0.35">
      <c r="B105" s="30"/>
      <c r="C105" s="30"/>
      <c r="D105" s="31"/>
      <c r="E105" s="31"/>
      <c r="F105" s="31"/>
      <c r="G105" s="17" t="s">
        <v>90</v>
      </c>
    </row>
    <row r="106" spans="2:14" x14ac:dyDescent="0.35">
      <c r="B106" s="30"/>
      <c r="C106" s="30"/>
      <c r="D106" s="31"/>
      <c r="E106" s="31"/>
      <c r="F106" s="31"/>
      <c r="G106" s="17" t="s">
        <v>91</v>
      </c>
    </row>
    <row r="107" spans="2:14" x14ac:dyDescent="0.35">
      <c r="B107" s="30"/>
      <c r="C107" s="30"/>
      <c r="D107" s="31"/>
      <c r="E107" s="31"/>
      <c r="F107" s="31"/>
    </row>
    <row r="108" spans="2:14" x14ac:dyDescent="0.35">
      <c r="B108" s="30"/>
      <c r="C108" s="30"/>
      <c r="E108" s="31"/>
    </row>
  </sheetData>
  <mergeCells count="188">
    <mergeCell ref="B7:B8"/>
    <mergeCell ref="P20:P21"/>
    <mergeCell ref="M20:M22"/>
    <mergeCell ref="E20:E21"/>
    <mergeCell ref="G20:G21"/>
    <mergeCell ref="Q9:Q10"/>
    <mergeCell ref="M23:M25"/>
    <mergeCell ref="N23:N25"/>
    <mergeCell ref="F23:F25"/>
    <mergeCell ref="C23:C25"/>
    <mergeCell ref="K7:K8"/>
    <mergeCell ref="C12:C13"/>
    <mergeCell ref="C7:C8"/>
    <mergeCell ref="C9:C10"/>
    <mergeCell ref="B20:B22"/>
    <mergeCell ref="B2:B4"/>
    <mergeCell ref="B5:B6"/>
    <mergeCell ref="O5:O6"/>
    <mergeCell ref="P5:P6"/>
    <mergeCell ref="Q5:Q6"/>
    <mergeCell ref="F5:F6"/>
    <mergeCell ref="D5:D6"/>
    <mergeCell ref="G5:G6"/>
    <mergeCell ref="H5:H6"/>
    <mergeCell ref="I5:I6"/>
    <mergeCell ref="N5:N6"/>
    <mergeCell ref="E5:E6"/>
    <mergeCell ref="J5:M5"/>
    <mergeCell ref="J6:K6"/>
    <mergeCell ref="V5:V6"/>
    <mergeCell ref="R5:U5"/>
    <mergeCell ref="L6:M6"/>
    <mergeCell ref="R6:S6"/>
    <mergeCell ref="C5:C6"/>
    <mergeCell ref="V7:V8"/>
    <mergeCell ref="U7:U8"/>
    <mergeCell ref="J7:J8"/>
    <mergeCell ref="T6:U6"/>
    <mergeCell ref="T7:T8"/>
    <mergeCell ref="L7:L8"/>
    <mergeCell ref="M7:M8"/>
    <mergeCell ref="N7:N8"/>
    <mergeCell ref="O7:O8"/>
    <mergeCell ref="P7:P8"/>
    <mergeCell ref="Q7:Q8"/>
    <mergeCell ref="R7:R8"/>
    <mergeCell ref="S7:S8"/>
    <mergeCell ref="D7:D8"/>
    <mergeCell ref="E7:E8"/>
    <mergeCell ref="F7:F8"/>
    <mergeCell ref="I7:I8"/>
    <mergeCell ref="G7:G8"/>
    <mergeCell ref="V18:V19"/>
    <mergeCell ref="T20:T22"/>
    <mergeCell ref="U20:U22"/>
    <mergeCell ref="E18:E19"/>
    <mergeCell ref="G18:G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S20:S22"/>
    <mergeCell ref="V20:V22"/>
    <mergeCell ref="N20:N22"/>
    <mergeCell ref="Q20:Q22"/>
    <mergeCell ref="R20:R22"/>
    <mergeCell ref="O20:O21"/>
    <mergeCell ref="J26:J28"/>
    <mergeCell ref="D20:D22"/>
    <mergeCell ref="C20:C22"/>
    <mergeCell ref="F20:F22"/>
    <mergeCell ref="I20:I22"/>
    <mergeCell ref="J20:J22"/>
    <mergeCell ref="K20:K22"/>
    <mergeCell ref="L20:L22"/>
    <mergeCell ref="J23:J25"/>
    <mergeCell ref="K23:K25"/>
    <mergeCell ref="E23:E24"/>
    <mergeCell ref="D23:D25"/>
    <mergeCell ref="L23:L25"/>
    <mergeCell ref="V36:V40"/>
    <mergeCell ref="M36:M40"/>
    <mergeCell ref="C33:C35"/>
    <mergeCell ref="B34:B35"/>
    <mergeCell ref="D36:D40"/>
    <mergeCell ref="E36:E38"/>
    <mergeCell ref="F36:F40"/>
    <mergeCell ref="G36:G38"/>
    <mergeCell ref="S29:S32"/>
    <mergeCell ref="T29:T32"/>
    <mergeCell ref="K29:K32"/>
    <mergeCell ref="L29:L32"/>
    <mergeCell ref="M29:M32"/>
    <mergeCell ref="R29:R32"/>
    <mergeCell ref="Q30:Q31"/>
    <mergeCell ref="J29:J32"/>
    <mergeCell ref="D29:D32"/>
    <mergeCell ref="F29:F32"/>
    <mergeCell ref="C26:C32"/>
    <mergeCell ref="B26:B28"/>
    <mergeCell ref="B29:B32"/>
    <mergeCell ref="M26:M28"/>
    <mergeCell ref="L26:L28"/>
    <mergeCell ref="K26:K28"/>
    <mergeCell ref="T23:T25"/>
    <mergeCell ref="U23:U25"/>
    <mergeCell ref="V23:V25"/>
    <mergeCell ref="N29:N32"/>
    <mergeCell ref="P30:P31"/>
    <mergeCell ref="Q26:Q28"/>
    <mergeCell ref="R26:R28"/>
    <mergeCell ref="S26:S28"/>
    <mergeCell ref="T26:T28"/>
    <mergeCell ref="U26:U28"/>
    <mergeCell ref="U29:U32"/>
    <mergeCell ref="V29:V32"/>
    <mergeCell ref="V26:V28"/>
    <mergeCell ref="N26:N28"/>
    <mergeCell ref="Q23:Q25"/>
    <mergeCell ref="R23:R25"/>
    <mergeCell ref="S23:S25"/>
    <mergeCell ref="J36:J40"/>
    <mergeCell ref="K36:K40"/>
    <mergeCell ref="L36:L40"/>
    <mergeCell ref="V34:V35"/>
    <mergeCell ref="E34:E35"/>
    <mergeCell ref="G34:G35"/>
    <mergeCell ref="F34:F35"/>
    <mergeCell ref="I34:I35"/>
    <mergeCell ref="J34:J35"/>
    <mergeCell ref="K34:K35"/>
    <mergeCell ref="L34:L35"/>
    <mergeCell ref="M34:M35"/>
    <mergeCell ref="N34:N35"/>
    <mergeCell ref="Q34:Q35"/>
    <mergeCell ref="R34:R35"/>
    <mergeCell ref="S34:S35"/>
    <mergeCell ref="T34:T35"/>
    <mergeCell ref="U34:U35"/>
    <mergeCell ref="Q36:Q40"/>
    <mergeCell ref="R36:R40"/>
    <mergeCell ref="S36:S40"/>
    <mergeCell ref="T36:T40"/>
    <mergeCell ref="U36:U40"/>
    <mergeCell ref="N36:N40"/>
    <mergeCell ref="B36:B40"/>
    <mergeCell ref="C36:C41"/>
    <mergeCell ref="B14:B15"/>
    <mergeCell ref="C14:C15"/>
    <mergeCell ref="D34:D35"/>
    <mergeCell ref="F26:F28"/>
    <mergeCell ref="I26:I28"/>
    <mergeCell ref="D26:D28"/>
    <mergeCell ref="G23:G24"/>
    <mergeCell ref="C18:C19"/>
    <mergeCell ref="D18:D19"/>
    <mergeCell ref="B18:B19"/>
    <mergeCell ref="F18:F19"/>
    <mergeCell ref="I18:I19"/>
    <mergeCell ref="C16:C17"/>
    <mergeCell ref="B23:B25"/>
    <mergeCell ref="I23:I25"/>
    <mergeCell ref="H36:H38"/>
    <mergeCell ref="I36:I40"/>
    <mergeCell ref="D14:D15"/>
    <mergeCell ref="E14:E15"/>
    <mergeCell ref="F14:F15"/>
    <mergeCell ref="G14:G15"/>
    <mergeCell ref="I14:I15"/>
    <mergeCell ref="T14:T15"/>
    <mergeCell ref="U14:U15"/>
    <mergeCell ref="V14:V15"/>
    <mergeCell ref="O14:O15"/>
    <mergeCell ref="P14:P15"/>
    <mergeCell ref="Q14:Q15"/>
    <mergeCell ref="R14:R15"/>
    <mergeCell ref="S14:S15"/>
    <mergeCell ref="J14:J15"/>
    <mergeCell ref="K14:K15"/>
    <mergeCell ref="L14:L15"/>
    <mergeCell ref="M14:M15"/>
    <mergeCell ref="N14:N15"/>
  </mergeCells>
  <phoneticPr fontId="13" type="noConversion"/>
  <conditionalFormatting sqref="N7 N11 V12 N14 V14 N16 V16">
    <cfRule type="containsText" dxfId="211" priority="241" stopIfTrue="1" operator="containsText" text="Extrema">
      <formula>NOT(ISERROR(SEARCH("Extrema",N7)))</formula>
    </cfRule>
    <cfRule type="containsText" dxfId="210" priority="242" stopIfTrue="1" operator="containsText" text="Alta">
      <formula>NOT(ISERROR(SEARCH("Alta",N7)))</formula>
    </cfRule>
    <cfRule type="containsText" dxfId="209" priority="243" stopIfTrue="1" operator="containsText" text="Moderada">
      <formula>NOT(ISERROR(SEARCH("Moderada",N7)))</formula>
    </cfRule>
    <cfRule type="containsText" dxfId="208" priority="244" stopIfTrue="1" operator="containsText" text="Baja">
      <formula>NOT(ISERROR(SEARCH("Baja",N7)))</formula>
    </cfRule>
  </conditionalFormatting>
  <conditionalFormatting sqref="V7">
    <cfRule type="containsText" dxfId="207" priority="229" stopIfTrue="1" operator="containsText" text="Extrema">
      <formula>NOT(ISERROR(SEARCH("Extrema",V7)))</formula>
    </cfRule>
    <cfRule type="containsText" dxfId="206" priority="230" stopIfTrue="1" operator="containsText" text="Alta">
      <formula>NOT(ISERROR(SEARCH("Alta",V7)))</formula>
    </cfRule>
    <cfRule type="containsText" dxfId="205" priority="231" stopIfTrue="1" operator="containsText" text="Moderada">
      <formula>NOT(ISERROR(SEARCH("Moderada",V7)))</formula>
    </cfRule>
    <cfRule type="containsText" dxfId="204" priority="232" stopIfTrue="1" operator="containsText" text="Baja">
      <formula>NOT(ISERROR(SEARCH("Baja",V7)))</formula>
    </cfRule>
  </conditionalFormatting>
  <conditionalFormatting sqref="O11">
    <cfRule type="cellIs" dxfId="203" priority="221" operator="equal">
      <formula>#REF!</formula>
    </cfRule>
    <cfRule type="cellIs" dxfId="202" priority="222" operator="equal">
      <formula>#REF!</formula>
    </cfRule>
    <cfRule type="cellIs" dxfId="201" priority="223" operator="equal">
      <formula>#REF!</formula>
    </cfRule>
    <cfRule type="cellIs" dxfId="200" priority="224" operator="equal">
      <formula>#REF!</formula>
    </cfRule>
  </conditionalFormatting>
  <conditionalFormatting sqref="N12">
    <cfRule type="containsText" dxfId="199" priority="209" stopIfTrue="1" operator="containsText" text="Extrema">
      <formula>NOT(ISERROR(SEARCH("Extrema",N12)))</formula>
    </cfRule>
    <cfRule type="containsText" dxfId="198" priority="210" stopIfTrue="1" operator="containsText" text="Alta">
      <formula>NOT(ISERROR(SEARCH("Alta",N12)))</formula>
    </cfRule>
    <cfRule type="containsText" dxfId="197" priority="211" stopIfTrue="1" operator="containsText" text="Moderada">
      <formula>NOT(ISERROR(SEARCH("Moderada",N12)))</formula>
    </cfRule>
    <cfRule type="containsText" dxfId="196" priority="212" stopIfTrue="1" operator="containsText" text="Baja">
      <formula>NOT(ISERROR(SEARCH("Baja",N12)))</formula>
    </cfRule>
  </conditionalFormatting>
  <conditionalFormatting sqref="N13">
    <cfRule type="containsText" dxfId="195" priority="197" stopIfTrue="1" operator="containsText" text="Extrema">
      <formula>NOT(ISERROR(SEARCH("Extrema",N13)))</formula>
    </cfRule>
    <cfRule type="containsText" dxfId="194" priority="198" stopIfTrue="1" operator="containsText" text="Alta">
      <formula>NOT(ISERROR(SEARCH("Alta",N13)))</formula>
    </cfRule>
    <cfRule type="containsText" dxfId="193" priority="199" stopIfTrue="1" operator="containsText" text="Moderada">
      <formula>NOT(ISERROR(SEARCH("Moderada",N13)))</formula>
    </cfRule>
    <cfRule type="containsText" dxfId="192" priority="200" stopIfTrue="1" operator="containsText" text="Baja">
      <formula>NOT(ISERROR(SEARCH("Baja",N13)))</formula>
    </cfRule>
  </conditionalFormatting>
  <conditionalFormatting sqref="V13">
    <cfRule type="containsText" dxfId="191" priority="193" stopIfTrue="1" operator="containsText" text="Extrema">
      <formula>NOT(ISERROR(SEARCH("Extrema",V13)))</formula>
    </cfRule>
    <cfRule type="containsText" dxfId="190" priority="194" stopIfTrue="1" operator="containsText" text="Alta">
      <formula>NOT(ISERROR(SEARCH("Alta",V13)))</formula>
    </cfRule>
    <cfRule type="containsText" dxfId="189" priority="195" stopIfTrue="1" operator="containsText" text="Moderada">
      <formula>NOT(ISERROR(SEARCH("Moderada",V13)))</formula>
    </cfRule>
    <cfRule type="containsText" dxfId="188" priority="196" stopIfTrue="1" operator="containsText" text="Baja">
      <formula>NOT(ISERROR(SEARCH("Baja",V13)))</formula>
    </cfRule>
  </conditionalFormatting>
  <conditionalFormatting sqref="O12 O14">
    <cfRule type="cellIs" dxfId="187" priority="181" operator="equal">
      <formula>#REF!</formula>
    </cfRule>
    <cfRule type="cellIs" dxfId="186" priority="182" operator="equal">
      <formula>#REF!</formula>
    </cfRule>
    <cfRule type="cellIs" dxfId="185" priority="183" operator="equal">
      <formula>#REF!</formula>
    </cfRule>
    <cfRule type="cellIs" dxfId="184" priority="184" operator="equal">
      <formula>#REF!</formula>
    </cfRule>
  </conditionalFormatting>
  <conditionalFormatting sqref="O12">
    <cfRule type="cellIs" dxfId="183" priority="185" operator="equal">
      <formula>#REF!</formula>
    </cfRule>
    <cfRule type="cellIs" dxfId="182" priority="186" operator="equal">
      <formula>#REF!</formula>
    </cfRule>
    <cfRule type="cellIs" dxfId="181" priority="187" operator="equal">
      <formula>#REF!</formula>
    </cfRule>
    <cfRule type="cellIs" dxfId="180" priority="188" operator="equal">
      <formula>#REF!</formula>
    </cfRule>
  </conditionalFormatting>
  <conditionalFormatting sqref="V11">
    <cfRule type="containsText" dxfId="179" priority="173" stopIfTrue="1" operator="containsText" text="Extrema">
      <formula>NOT(ISERROR(SEARCH("Extrema",V11)))</formula>
    </cfRule>
    <cfRule type="containsText" dxfId="178" priority="174" stopIfTrue="1" operator="containsText" text="Alta">
      <formula>NOT(ISERROR(SEARCH("Alta",V11)))</formula>
    </cfRule>
    <cfRule type="containsText" dxfId="177" priority="175" stopIfTrue="1" operator="containsText" text="Moderada">
      <formula>NOT(ISERROR(SEARCH("Moderada",V11)))</formula>
    </cfRule>
    <cfRule type="containsText" dxfId="176" priority="176" stopIfTrue="1" operator="containsText" text="Baja">
      <formula>NOT(ISERROR(SEARCH("Baja",V11)))</formula>
    </cfRule>
  </conditionalFormatting>
  <conditionalFormatting sqref="O16">
    <cfRule type="cellIs" dxfId="175" priority="157" operator="equal">
      <formula>#REF!</formula>
    </cfRule>
    <cfRule type="cellIs" dxfId="174" priority="158" operator="equal">
      <formula>#REF!</formula>
    </cfRule>
    <cfRule type="cellIs" dxfId="173" priority="159" operator="equal">
      <formula>#REF!</formula>
    </cfRule>
    <cfRule type="cellIs" dxfId="172" priority="160" operator="equal">
      <formula>#REF!</formula>
    </cfRule>
  </conditionalFormatting>
  <conditionalFormatting sqref="O17">
    <cfRule type="cellIs" dxfId="171" priority="141" operator="equal">
      <formula>#REF!</formula>
    </cfRule>
    <cfRule type="cellIs" dxfId="170" priority="142" operator="equal">
      <formula>#REF!</formula>
    </cfRule>
    <cfRule type="cellIs" dxfId="169" priority="143" operator="equal">
      <formula>#REF!</formula>
    </cfRule>
    <cfRule type="cellIs" dxfId="168" priority="144" operator="equal">
      <formula>#REF!</formula>
    </cfRule>
  </conditionalFormatting>
  <conditionalFormatting sqref="V17 N17">
    <cfRule type="containsText" dxfId="167" priority="153" stopIfTrue="1" operator="containsText" text="Extrema">
      <formula>NOT(ISERROR(SEARCH("Extrema",N17)))</formula>
    </cfRule>
    <cfRule type="containsText" dxfId="166" priority="154" stopIfTrue="1" operator="containsText" text="Alta">
      <formula>NOT(ISERROR(SEARCH("Alta",N17)))</formula>
    </cfRule>
    <cfRule type="containsText" dxfId="165" priority="155" stopIfTrue="1" operator="containsText" text="Moderada">
      <formula>NOT(ISERROR(SEARCH("Moderada",N17)))</formula>
    </cfRule>
    <cfRule type="containsText" dxfId="164" priority="156" stopIfTrue="1" operator="containsText" text="Baja">
      <formula>NOT(ISERROR(SEARCH("Baja",N17)))</formula>
    </cfRule>
  </conditionalFormatting>
  <conditionalFormatting sqref="V18 N18">
    <cfRule type="containsText" dxfId="163" priority="137" stopIfTrue="1" operator="containsText" text="Extrema">
      <formula>NOT(ISERROR(SEARCH("Extrema",N18)))</formula>
    </cfRule>
    <cfRule type="containsText" dxfId="162" priority="138" stopIfTrue="1" operator="containsText" text="Alta">
      <formula>NOT(ISERROR(SEARCH("Alta",N18)))</formula>
    </cfRule>
    <cfRule type="containsText" dxfId="161" priority="139" stopIfTrue="1" operator="containsText" text="Moderada">
      <formula>NOT(ISERROR(SEARCH("Moderada",N18)))</formula>
    </cfRule>
    <cfRule type="containsText" dxfId="160" priority="140" stopIfTrue="1" operator="containsText" text="Baja">
      <formula>NOT(ISERROR(SEARCH("Baja",N18)))</formula>
    </cfRule>
  </conditionalFormatting>
  <conditionalFormatting sqref="O18:O19">
    <cfRule type="cellIs" dxfId="159" priority="133" operator="equal">
      <formula>#REF!</formula>
    </cfRule>
    <cfRule type="cellIs" dxfId="158" priority="134" operator="equal">
      <formula>#REF!</formula>
    </cfRule>
    <cfRule type="cellIs" dxfId="157" priority="135" operator="equal">
      <formula>#REF!</formula>
    </cfRule>
    <cfRule type="cellIs" dxfId="156" priority="136" operator="equal">
      <formula>#REF!</formula>
    </cfRule>
  </conditionalFormatting>
  <conditionalFormatting sqref="N20 V20">
    <cfRule type="containsText" dxfId="155" priority="121" stopIfTrue="1" operator="containsText" text="Extrema">
      <formula>NOT(ISERROR(SEARCH("Extrema",N20)))</formula>
    </cfRule>
    <cfRule type="containsText" dxfId="154" priority="122" stopIfTrue="1" operator="containsText" text="Alta">
      <formula>NOT(ISERROR(SEARCH("Alta",N20)))</formula>
    </cfRule>
    <cfRule type="containsText" dxfId="153" priority="123" stopIfTrue="1" operator="containsText" text="Moderada">
      <formula>NOT(ISERROR(SEARCH("Moderada",N20)))</formula>
    </cfRule>
    <cfRule type="containsText" dxfId="152" priority="124" stopIfTrue="1" operator="containsText" text="Baja">
      <formula>NOT(ISERROR(SEARCH("Baja",N20)))</formula>
    </cfRule>
  </conditionalFormatting>
  <conditionalFormatting sqref="V23 N23">
    <cfRule type="containsText" dxfId="151" priority="117" stopIfTrue="1" operator="containsText" text="Extrema">
      <formula>NOT(ISERROR(SEARCH("Extrema",N23)))</formula>
    </cfRule>
    <cfRule type="containsText" dxfId="150" priority="118" stopIfTrue="1" operator="containsText" text="Alta">
      <formula>NOT(ISERROR(SEARCH("Alta",N23)))</formula>
    </cfRule>
    <cfRule type="containsText" dxfId="149" priority="119" stopIfTrue="1" operator="containsText" text="Moderada">
      <formula>NOT(ISERROR(SEARCH("Moderada",N23)))</formula>
    </cfRule>
    <cfRule type="containsText" dxfId="148" priority="120" stopIfTrue="1" operator="containsText" text="Baja">
      <formula>NOT(ISERROR(SEARCH("Baja",N23)))</formula>
    </cfRule>
  </conditionalFormatting>
  <conditionalFormatting sqref="V26">
    <cfRule type="containsText" dxfId="147" priority="77" stopIfTrue="1" operator="containsText" text="Extrema">
      <formula>NOT(ISERROR(SEARCH("Extrema",V26)))</formula>
    </cfRule>
    <cfRule type="containsText" dxfId="146" priority="78" stopIfTrue="1" operator="containsText" text="Alta">
      <formula>NOT(ISERROR(SEARCH("Alta",V26)))</formula>
    </cfRule>
    <cfRule type="containsText" dxfId="145" priority="79" stopIfTrue="1" operator="containsText" text="Moderada">
      <formula>NOT(ISERROR(SEARCH("Moderada",V26)))</formula>
    </cfRule>
    <cfRule type="containsText" dxfId="144" priority="80" stopIfTrue="1" operator="containsText" text="Baja">
      <formula>NOT(ISERROR(SEARCH("Baja",V26)))</formula>
    </cfRule>
  </conditionalFormatting>
  <conditionalFormatting sqref="V29">
    <cfRule type="containsText" dxfId="143" priority="113" stopIfTrue="1" operator="containsText" text="Extrema">
      <formula>NOT(ISERROR(SEARCH("Extrema",V29)))</formula>
    </cfRule>
    <cfRule type="containsText" dxfId="142" priority="114" stopIfTrue="1" operator="containsText" text="Alta">
      <formula>NOT(ISERROR(SEARCH("Alta",V29)))</formula>
    </cfRule>
    <cfRule type="containsText" dxfId="141" priority="115" stopIfTrue="1" operator="containsText" text="Moderada">
      <formula>NOT(ISERROR(SEARCH("Moderada",V29)))</formula>
    </cfRule>
    <cfRule type="containsText" dxfId="140" priority="116" stopIfTrue="1" operator="containsText" text="Baja">
      <formula>NOT(ISERROR(SEARCH("Baja",V29)))</formula>
    </cfRule>
  </conditionalFormatting>
  <conditionalFormatting sqref="V29">
    <cfRule type="containsText" dxfId="139" priority="109" stopIfTrue="1" operator="containsText" text="Extrema">
      <formula>NOT(ISERROR(SEARCH("Extrema",V29)))</formula>
    </cfRule>
    <cfRule type="containsText" dxfId="138" priority="110" stopIfTrue="1" operator="containsText" text="Alta">
      <formula>NOT(ISERROR(SEARCH("Alta",V29)))</formula>
    </cfRule>
    <cfRule type="containsText" dxfId="137" priority="111" stopIfTrue="1" operator="containsText" text="Moderada">
      <formula>NOT(ISERROR(SEARCH("Moderada",V29)))</formula>
    </cfRule>
    <cfRule type="containsText" dxfId="136" priority="112" stopIfTrue="1" operator="containsText" text="Baja">
      <formula>NOT(ISERROR(SEARCH("Baja",V29)))</formula>
    </cfRule>
  </conditionalFormatting>
  <conditionalFormatting sqref="N26 N29">
    <cfRule type="containsText" dxfId="135" priority="85" stopIfTrue="1" operator="containsText" text="Extrema">
      <formula>NOT(ISERROR(SEARCH("Extrema",N26)))</formula>
    </cfRule>
    <cfRule type="containsText" dxfId="134" priority="86" stopIfTrue="1" operator="containsText" text="Alta">
      <formula>NOT(ISERROR(SEARCH("Alta",N26)))</formula>
    </cfRule>
    <cfRule type="containsText" dxfId="133" priority="87" stopIfTrue="1" operator="containsText" text="Moderada">
      <formula>NOT(ISERROR(SEARCH("Moderada",N26)))</formula>
    </cfRule>
    <cfRule type="containsText" dxfId="132" priority="88" stopIfTrue="1" operator="containsText" text="Baja">
      <formula>NOT(ISERROR(SEARCH("Baja",N26)))</formula>
    </cfRule>
  </conditionalFormatting>
  <conditionalFormatting sqref="N33">
    <cfRule type="containsText" dxfId="131" priority="73" stopIfTrue="1" operator="containsText" text="Extrema">
      <formula>NOT(ISERROR(SEARCH("Extrema",N33)))</formula>
    </cfRule>
    <cfRule type="containsText" dxfId="130" priority="74" stopIfTrue="1" operator="containsText" text="Alta">
      <formula>NOT(ISERROR(SEARCH("Alta",N33)))</formula>
    </cfRule>
    <cfRule type="containsText" dxfId="129" priority="75" stopIfTrue="1" operator="containsText" text="Moderada">
      <formula>NOT(ISERROR(SEARCH("Moderada",N33)))</formula>
    </cfRule>
    <cfRule type="containsText" dxfId="128" priority="76" stopIfTrue="1" operator="containsText" text="Baja">
      <formula>NOT(ISERROR(SEARCH("Baja",N33)))</formula>
    </cfRule>
  </conditionalFormatting>
  <conditionalFormatting sqref="V34 N34">
    <cfRule type="containsText" dxfId="127" priority="69" stopIfTrue="1" operator="containsText" text="Extrema">
      <formula>NOT(ISERROR(SEARCH("Extrema",N34)))</formula>
    </cfRule>
    <cfRule type="containsText" dxfId="126" priority="70" stopIfTrue="1" operator="containsText" text="Alta">
      <formula>NOT(ISERROR(SEARCH("Alta",N34)))</formula>
    </cfRule>
    <cfRule type="containsText" dxfId="125" priority="71" stopIfTrue="1" operator="containsText" text="Moderada">
      <formula>NOT(ISERROR(SEARCH("Moderada",N34)))</formula>
    </cfRule>
    <cfRule type="containsText" dxfId="124" priority="72" stopIfTrue="1" operator="containsText" text="Baja">
      <formula>NOT(ISERROR(SEARCH("Baja",N34)))</formula>
    </cfRule>
  </conditionalFormatting>
  <conditionalFormatting sqref="V33">
    <cfRule type="containsText" dxfId="123" priority="65" stopIfTrue="1" operator="containsText" text="Extrema">
      <formula>NOT(ISERROR(SEARCH("Extrema",V33)))</formula>
    </cfRule>
    <cfRule type="containsText" dxfId="122" priority="66" stopIfTrue="1" operator="containsText" text="Alta">
      <formula>NOT(ISERROR(SEARCH("Alta",V33)))</formula>
    </cfRule>
    <cfRule type="containsText" dxfId="121" priority="67" stopIfTrue="1" operator="containsText" text="Moderada">
      <formula>NOT(ISERROR(SEARCH("Moderada",V33)))</formula>
    </cfRule>
    <cfRule type="containsText" dxfId="120" priority="68" stopIfTrue="1" operator="containsText" text="Baja">
      <formula>NOT(ISERROR(SEARCH("Baja",V33)))</formula>
    </cfRule>
  </conditionalFormatting>
  <conditionalFormatting sqref="O36:O38">
    <cfRule type="cellIs" dxfId="119" priority="61" operator="equal">
      <formula>#REF!</formula>
    </cfRule>
    <cfRule type="cellIs" dxfId="118" priority="62" operator="equal">
      <formula>#REF!</formula>
    </cfRule>
    <cfRule type="cellIs" dxfId="117" priority="63" operator="equal">
      <formula>#REF!</formula>
    </cfRule>
    <cfRule type="cellIs" dxfId="116" priority="64" operator="equal">
      <formula>#REF!</formula>
    </cfRule>
  </conditionalFormatting>
  <conditionalFormatting sqref="V36:V39 N36:N39">
    <cfRule type="containsText" dxfId="115" priority="57" stopIfTrue="1" operator="containsText" text="Extrema">
      <formula>NOT(ISERROR(SEARCH("Extrema",N36)))</formula>
    </cfRule>
    <cfRule type="containsText" dxfId="114" priority="58" stopIfTrue="1" operator="containsText" text="Alta">
      <formula>NOT(ISERROR(SEARCH("Alta",N36)))</formula>
    </cfRule>
    <cfRule type="containsText" dxfId="113" priority="59" stopIfTrue="1" operator="containsText" text="Moderada">
      <formula>NOT(ISERROR(SEARCH("Moderada",N36)))</formula>
    </cfRule>
    <cfRule type="containsText" dxfId="112" priority="60" stopIfTrue="1" operator="containsText" text="Baja">
      <formula>NOT(ISERROR(SEARCH("Baja",N36)))</formula>
    </cfRule>
  </conditionalFormatting>
  <conditionalFormatting sqref="O39">
    <cfRule type="cellIs" dxfId="111" priority="53" operator="equal">
      <formula>#REF!</formula>
    </cfRule>
    <cfRule type="cellIs" dxfId="110" priority="54" operator="equal">
      <formula>#REF!</formula>
    </cfRule>
    <cfRule type="cellIs" dxfId="109" priority="55" operator="equal">
      <formula>#REF!</formula>
    </cfRule>
    <cfRule type="cellIs" dxfId="108" priority="56" operator="equal">
      <formula>#REF!</formula>
    </cfRule>
  </conditionalFormatting>
  <conditionalFormatting sqref="O40">
    <cfRule type="cellIs" dxfId="107" priority="49" operator="equal">
      <formula>#REF!</formula>
    </cfRule>
    <cfRule type="cellIs" dxfId="106" priority="50" operator="equal">
      <formula>#REF!</formula>
    </cfRule>
    <cfRule type="cellIs" dxfId="105" priority="51" operator="equal">
      <formula>#REF!</formula>
    </cfRule>
    <cfRule type="cellIs" dxfId="104" priority="52" operator="equal">
      <formula>#REF!</formula>
    </cfRule>
  </conditionalFormatting>
  <conditionalFormatting sqref="N41 V41">
    <cfRule type="containsText" dxfId="103" priority="41" stopIfTrue="1" operator="containsText" text="Extrema">
      <formula>NOT(ISERROR(SEARCH("Extrema",N41)))</formula>
    </cfRule>
    <cfRule type="containsText" dxfId="102" priority="42" stopIfTrue="1" operator="containsText" text="Alta">
      <formula>NOT(ISERROR(SEARCH("Alta",N41)))</formula>
    </cfRule>
    <cfRule type="containsText" dxfId="101" priority="43" stopIfTrue="1" operator="containsText" text="Moderada">
      <formula>NOT(ISERROR(SEARCH("Moderada",N41)))</formula>
    </cfRule>
    <cfRule type="containsText" dxfId="100" priority="44" stopIfTrue="1" operator="containsText" text="Baja">
      <formula>NOT(ISERROR(SEARCH("Baja",N41)))</formula>
    </cfRule>
  </conditionalFormatting>
  <conditionalFormatting sqref="V42 N42">
    <cfRule type="containsText" dxfId="99" priority="33" stopIfTrue="1" operator="containsText" text="Extrema">
      <formula>NOT(ISERROR(SEARCH("Extrema",N42)))</formula>
    </cfRule>
    <cfRule type="containsText" dxfId="98" priority="34" stopIfTrue="1" operator="containsText" text="Alta">
      <formula>NOT(ISERROR(SEARCH("Alta",N42)))</formula>
    </cfRule>
    <cfRule type="containsText" dxfId="97" priority="35" stopIfTrue="1" operator="containsText" text="Moderada">
      <formula>NOT(ISERROR(SEARCH("Moderada",N42)))</formula>
    </cfRule>
    <cfRule type="containsText" dxfId="96" priority="36" stopIfTrue="1" operator="containsText" text="Baja">
      <formula>NOT(ISERROR(SEARCH("Baja",N42)))</formula>
    </cfRule>
  </conditionalFormatting>
  <conditionalFormatting sqref="O9:O10">
    <cfRule type="cellIs" dxfId="95" priority="29" operator="equal">
      <formula>#REF!</formula>
    </cfRule>
    <cfRule type="cellIs" dxfId="94" priority="30" operator="equal">
      <formula>#REF!</formula>
    </cfRule>
    <cfRule type="cellIs" dxfId="93" priority="31" operator="equal">
      <formula>#REF!</formula>
    </cfRule>
    <cfRule type="cellIs" dxfId="92" priority="32" operator="equal">
      <formula>#REF!</formula>
    </cfRule>
  </conditionalFormatting>
  <conditionalFormatting sqref="N9">
    <cfRule type="containsText" dxfId="91" priority="13" stopIfTrue="1" operator="containsText" text="Extrema">
      <formula>NOT(ISERROR(SEARCH("Extrema",N9)))</formula>
    </cfRule>
    <cfRule type="containsText" dxfId="90" priority="14" stopIfTrue="1" operator="containsText" text="Alta">
      <formula>NOT(ISERROR(SEARCH("Alta",N9)))</formula>
    </cfRule>
    <cfRule type="containsText" dxfId="89" priority="15" stopIfTrue="1" operator="containsText" text="Moderada">
      <formula>NOT(ISERROR(SEARCH("Moderada",N9)))</formula>
    </cfRule>
    <cfRule type="containsText" dxfId="88" priority="16" stopIfTrue="1" operator="containsText" text="Baja">
      <formula>NOT(ISERROR(SEARCH("Baja",N9)))</formula>
    </cfRule>
  </conditionalFormatting>
  <conditionalFormatting sqref="N10">
    <cfRule type="containsText" dxfId="87" priority="9" stopIfTrue="1" operator="containsText" text="Extrema">
      <formula>NOT(ISERROR(SEARCH("Extrema",N10)))</formula>
    </cfRule>
    <cfRule type="containsText" dxfId="86" priority="10" stopIfTrue="1" operator="containsText" text="Alta">
      <formula>NOT(ISERROR(SEARCH("Alta",N10)))</formula>
    </cfRule>
    <cfRule type="containsText" dxfId="85" priority="11" stopIfTrue="1" operator="containsText" text="Moderada">
      <formula>NOT(ISERROR(SEARCH("Moderada",N10)))</formula>
    </cfRule>
    <cfRule type="containsText" dxfId="84" priority="12" stopIfTrue="1" operator="containsText" text="Baja">
      <formula>NOT(ISERROR(SEARCH("Baja",N10)))</formula>
    </cfRule>
  </conditionalFormatting>
  <conditionalFormatting sqref="V9">
    <cfRule type="containsText" dxfId="83" priority="5" stopIfTrue="1" operator="containsText" text="Extrema">
      <formula>NOT(ISERROR(SEARCH("Extrema",V9)))</formula>
    </cfRule>
    <cfRule type="containsText" dxfId="82" priority="6" stopIfTrue="1" operator="containsText" text="Alta">
      <formula>NOT(ISERROR(SEARCH("Alta",V9)))</formula>
    </cfRule>
    <cfRule type="containsText" dxfId="81" priority="7" stopIfTrue="1" operator="containsText" text="Moderada">
      <formula>NOT(ISERROR(SEARCH("Moderada",V9)))</formula>
    </cfRule>
    <cfRule type="containsText" dxfId="80" priority="8" stopIfTrue="1" operator="containsText" text="Baja">
      <formula>NOT(ISERROR(SEARCH("Baja",V9)))</formula>
    </cfRule>
  </conditionalFormatting>
  <conditionalFormatting sqref="V10">
    <cfRule type="containsText" dxfId="79" priority="1" stopIfTrue="1" operator="containsText" text="Extrema">
      <formula>NOT(ISERROR(SEARCH("Extrema",V10)))</formula>
    </cfRule>
    <cfRule type="containsText" dxfId="78" priority="2" stopIfTrue="1" operator="containsText" text="Alta">
      <formula>NOT(ISERROR(SEARCH("Alta",V10)))</formula>
    </cfRule>
    <cfRule type="containsText" dxfId="77" priority="3" stopIfTrue="1" operator="containsText" text="Moderada">
      <formula>NOT(ISERROR(SEARCH("Moderada",V10)))</formula>
    </cfRule>
    <cfRule type="containsText" dxfId="76" priority="4" stopIfTrue="1" operator="containsText" text="Baja">
      <formula>NOT(ISERROR(SEARCH("Baja",V10)))</formula>
    </cfRule>
  </conditionalFormatting>
  <dataValidations count="53">
    <dataValidation type="list" allowBlank="1" showInputMessage="1" showErrorMessage="1" sqref="S7 K7" xr:uid="{00000000-0002-0000-0000-000000000000}">
      <formula1>$B$73:$B$77</formula1>
    </dataValidation>
    <dataValidation type="list" allowBlank="1" showInputMessage="1" showErrorMessage="1" sqref="M7 U7" xr:uid="{00000000-0002-0000-0000-000004000000}">
      <formula1>$G$72:$G$106</formula1>
    </dataValidation>
    <dataValidation type="list" allowBlank="1" showInputMessage="1" showErrorMessage="1" sqref="I7 G42 G16:H17 I17:I18 G18 G20 I23 H18:H24 G22:G23 I26 I29:I32 G25:H32 H33 H35 G34:I34 I36:I39 G36:H36 G39:H41 I42 H7:H8 H11 H14:I14" xr:uid="{55FA22F8-AA1F-4CBC-BEAF-A0C0469D3014}">
      <formula1>#REF!</formula1>
    </dataValidation>
    <dataValidation type="list" allowBlank="1" showInputMessage="1" showErrorMessage="1" sqref="H7:H8" xr:uid="{BC3D2D29-11E2-4A52-A69D-681488AF0BEB}">
      <formula1>$E$70:$E$76</formula1>
    </dataValidation>
    <dataValidation type="list" allowBlank="1" showInputMessage="1" showErrorMessage="1" sqref="F13" xr:uid="{24564D6A-ADCE-4E75-B2A5-D7DB228DBB6D}">
      <formula1>$B$91:$B$99</formula1>
    </dataValidation>
    <dataValidation type="list" allowBlank="1" showInputMessage="1" showErrorMessage="1" sqref="G13:I13" xr:uid="{9DB803C8-05B9-4780-A3C4-054C6A0437BF}">
      <formula1>$D$91:$D$97</formula1>
    </dataValidation>
    <dataValidation type="list" allowBlank="1" showInputMessage="1" showErrorMessage="1" sqref="F12" xr:uid="{3DA3F787-1A18-4B1D-919C-BB0C1C3BD36D}">
      <formula1>$B$94:$B$102</formula1>
    </dataValidation>
    <dataValidation type="list" allowBlank="1" showInputMessage="1" showErrorMessage="1" sqref="G12 I12" xr:uid="{D68C362F-16CA-4209-99F2-85E3450846EC}">
      <formula1>$D$94:$D$100</formula1>
    </dataValidation>
    <dataValidation type="list" allowBlank="1" showInputMessage="1" showErrorMessage="1" sqref="U13 M12:M13" xr:uid="{48D6096F-0594-4B05-A572-3C791AA00677}">
      <formula1>$F$92:$F$126</formula1>
    </dataValidation>
    <dataValidation type="list" allowBlank="1" showInputMessage="1" showErrorMessage="1" sqref="S13 K12:K13" xr:uid="{955C953C-DFDC-4FAA-90CD-BD6036FA1F15}">
      <formula1>$B$93:$B$97</formula1>
    </dataValidation>
    <dataValidation type="list" allowBlank="1" showInputMessage="1" showErrorMessage="1" sqref="K17 S17" xr:uid="{F186BE4F-0A0F-44D5-9BAF-041E70B6C5D2}">
      <formula1>$B$49:$B$53</formula1>
    </dataValidation>
    <dataValidation type="list" allowBlank="1" showInputMessage="1" showErrorMessage="1" sqref="I11" xr:uid="{5C1F8312-9018-4EFA-A3A6-1DCCA360D162}">
      <formula1>$G$16:$G$18</formula1>
    </dataValidation>
    <dataValidation type="list" allowBlank="1" showInputMessage="1" showErrorMessage="1" sqref="M18 U18" xr:uid="{5A14A4FE-1335-4CAF-B2A8-AF7BAFBE7CDE}">
      <formula1>$F$67:$F$101</formula1>
    </dataValidation>
    <dataValidation type="list" allowBlank="1" showInputMessage="1" showErrorMessage="1" sqref="K18 S18" xr:uid="{FD2064A5-A0F2-489D-A222-21A89E43BF4A}">
      <formula1>$B$68:$B$72</formula1>
    </dataValidation>
    <dataValidation type="list" allowBlank="1" showInputMessage="1" showErrorMessage="1" sqref="G11" xr:uid="{81B7C65F-85D9-451F-BBE7-3F90EFC54631}">
      <formula1>$B$16:$B$19</formula1>
    </dataValidation>
    <dataValidation type="list" allowBlank="1" showInputMessage="1" showErrorMessage="1" sqref="M20 U20" xr:uid="{F6C1EC33-1083-458B-B368-9A46BD152DB9}">
      <formula1>$F$73:$F$107</formula1>
    </dataValidation>
    <dataValidation type="list" allowBlank="1" showInputMessage="1" showErrorMessage="1" sqref="I20" xr:uid="{52563514-6F81-455F-95ED-4BDD3A137511}">
      <formula1>$G$60:$G$65</formula1>
    </dataValidation>
    <dataValidation type="list" allowBlank="1" showInputMessage="1" showErrorMessage="1" sqref="K20 S20" xr:uid="{8D49A16F-46D7-4699-BA63-32E4602F2F43}">
      <formula1>$B$74:$B$78</formula1>
    </dataValidation>
    <dataValidation type="list" allowBlank="1" showInputMessage="1" showErrorMessage="1" sqref="G14" xr:uid="{F55A4B5C-C910-4FEA-8B3D-63A4D9E4CDAE}">
      <formula1>$B$18:$B$21</formula1>
    </dataValidation>
    <dataValidation type="list" allowBlank="1" showInputMessage="1" showErrorMessage="1" sqref="H25" xr:uid="{A9B9CBB9-3BED-4A2C-827C-818AD0BAF838}">
      <formula1>$D$83:$D$90</formula1>
    </dataValidation>
    <dataValidation type="list" allowBlank="1" showInputMessage="1" showErrorMessage="1" sqref="G25" xr:uid="{787C0C2D-7635-42C8-ACE2-2F672E7A3F9E}">
      <formula1>$B$83:$B$92</formula1>
    </dataValidation>
    <dataValidation type="list" allowBlank="1" showInputMessage="1" showErrorMessage="1" sqref="U23 M23" xr:uid="{99BB5BD9-A99A-429E-96F5-D28DDB0A6A8E}">
      <formula1>$F$78:$F$112</formula1>
    </dataValidation>
    <dataValidation type="list" allowBlank="1" showInputMessage="1" showErrorMessage="1" sqref="S23 K23" xr:uid="{EB6BDCD1-84AA-4B0B-8647-415C62AA4EAA}">
      <formula1>$B$79:$B$83</formula1>
    </dataValidation>
    <dataValidation type="list" allowBlank="1" showInputMessage="1" showErrorMessage="1" sqref="S11" xr:uid="{81EEDB95-F0CF-4904-A304-971BFF9911D3}">
      <formula1>$B$24:$B$25</formula1>
    </dataValidation>
    <dataValidation type="list" allowBlank="1" showInputMessage="1" showErrorMessage="1" sqref="S12" xr:uid="{A4382B24-ADF1-4AEC-988D-8457C546C44D}">
      <formula1>$B$22:$B$22</formula1>
    </dataValidation>
    <dataValidation type="list" allowBlank="1" showInputMessage="1" showErrorMessage="1" sqref="I16" xr:uid="{5FD9CAA5-7EAE-4CCA-B60F-880E99A9E578}">
      <formula1>$G$22:$G$22</formula1>
    </dataValidation>
    <dataValidation type="list" allowBlank="1" showInputMessage="1" showErrorMessage="1" sqref="K14 S14" xr:uid="{33047321-F20C-4D84-9AF0-706167D4C7FA}">
      <formula1>$B$25:$B$25</formula1>
    </dataValidation>
    <dataValidation type="list" allowBlank="1" showInputMessage="1" showErrorMessage="1" sqref="G33" xr:uid="{F23E66F6-4676-4A0C-9F68-66BC2F46C192}">
      <formula1>$B$36:$B$37</formula1>
    </dataValidation>
    <dataValidation type="list" allowBlank="1" showInputMessage="1" showErrorMessage="1" sqref="U34 M33:M34" xr:uid="{D09A9B6E-3422-4129-B8A8-BCCD8D7FEB34}">
      <formula1>$F$46:$F$80</formula1>
    </dataValidation>
    <dataValidation type="list" allowBlank="1" showInputMessage="1" showErrorMessage="1" sqref="S34 K33:K34" xr:uid="{EA8981B1-3693-4DDC-8DE8-E703B5020C21}">
      <formula1>$B$47:$B$51</formula1>
    </dataValidation>
    <dataValidation type="list" allowBlank="1" showInputMessage="1" showErrorMessage="1" sqref="U33" xr:uid="{423248BD-1497-4B25-93B6-2DCF3599C85A}">
      <formula1>$F$56:$F$90</formula1>
    </dataValidation>
    <dataValidation type="list" allowBlank="1" showInputMessage="1" showErrorMessage="1" sqref="S33" xr:uid="{9CE30B7D-1463-4CF0-9B7A-E41E723FA23D}">
      <formula1>$B$57:$B$61</formula1>
    </dataValidation>
    <dataValidation type="list" allowBlank="1" showInputMessage="1" showErrorMessage="1" sqref="M36:M39 U36:U39 U41 M41" xr:uid="{70B771C5-9F72-4A65-B285-7B9465732EEA}">
      <formula1>$F$81:$F$115</formula1>
    </dataValidation>
    <dataValidation type="list" allowBlank="1" showInputMessage="1" showErrorMessage="1" sqref="K36:K39 S36:S39 S41 K41 K9:K10" xr:uid="{77AD901D-8E63-4004-AC6F-61AF6F1CC544}">
      <formula1>$B$82:$B$86</formula1>
    </dataValidation>
    <dataValidation type="list" allowBlank="1" showInputMessage="1" showErrorMessage="1" sqref="I33" xr:uid="{14BEA460-D8A7-42F3-B23B-76DF8005B610}">
      <formula1>$G$40:$G$41</formula1>
    </dataValidation>
    <dataValidation type="list" allowBlank="1" showInputMessage="1" showErrorMessage="1" sqref="S29 K29 K26 S26" xr:uid="{4E36D1B4-3004-43D2-B80C-F29ABFDBC6D8}">
      <formula1>$B$41:$B$41</formula1>
    </dataValidation>
    <dataValidation type="list" allowBlank="1" showInputMessage="1" showErrorMessage="1" sqref="I41" xr:uid="{0F3CB88F-B3F9-49CA-B7BD-759748B96762}">
      <formula1>$G$68:$G$73</formula1>
    </dataValidation>
    <dataValidation type="list" allowBlank="1" showInputMessage="1" showErrorMessage="1" sqref="U29 M29 M26 U26" xr:uid="{F05FF84A-7C0F-48F7-8682-3CE2ABDAA559}">
      <formula1>$F$41:$F$69</formula1>
    </dataValidation>
    <dataValidation type="list" allowBlank="1" showInputMessage="1" showErrorMessage="1" sqref="K16 S16" xr:uid="{C366F251-F7E4-471E-BD3A-DD7A3CA5B033}">
      <formula1>$B$26:$B$51</formula1>
    </dataValidation>
    <dataValidation type="list" allowBlank="1" showInputMessage="1" showErrorMessage="1" sqref="M17 U17" xr:uid="{53D0B113-13BA-45DD-BC7B-2C55C64F579B}">
      <formula1>$F$26:$F$82</formula1>
    </dataValidation>
    <dataValidation type="list" allowBlank="1" showInputMessage="1" showErrorMessage="1" sqref="M16 U16" xr:uid="{4F6D9EC4-26EE-44DE-804C-DE99FF0694CA}">
      <formula1>$F$26:$F$80</formula1>
    </dataValidation>
    <dataValidation type="list" allowBlank="1" showInputMessage="1" showErrorMessage="1" sqref="M14 U14" xr:uid="{464E0D82-9E98-4FAB-8DD6-87F758AE4FB7}">
      <formula1>$F$25:$F$76</formula1>
    </dataValidation>
    <dataValidation type="list" allowBlank="1" showInputMessage="1" showErrorMessage="1" sqref="U11" xr:uid="{EBF6ECC9-4535-411B-89E4-765D4C3F59FF}">
      <formula1>$F$24:$F$74</formula1>
    </dataValidation>
    <dataValidation type="list" allowBlank="1" showInputMessage="1" showErrorMessage="1" sqref="M11 U12" xr:uid="{9C71A5FB-D2A2-415B-80F6-D070BDA0E63C}">
      <formula1>$F$22:$F$67</formula1>
    </dataValidation>
    <dataValidation type="list" allowBlank="1" showInputMessage="1" showErrorMessage="1" sqref="U42 M42" xr:uid="{7FF07A9E-2682-4F0F-AF2A-71C31F1CF068}">
      <formula1>$F$65:$F$99</formula1>
    </dataValidation>
    <dataValidation type="list" allowBlank="1" showInputMessage="1" showErrorMessage="1" sqref="S42 K42" xr:uid="{4E18EF9A-7001-4510-A933-D24B867AAB06}">
      <formula1>$B$66:$B$70</formula1>
    </dataValidation>
    <dataValidation type="list" allowBlank="1" showInputMessage="1" showErrorMessage="1" sqref="I9:I10" xr:uid="{78E9208B-2260-4431-8CA2-AFB0B8AADDE5}">
      <formula1>$H$49:$H$54</formula1>
    </dataValidation>
    <dataValidation type="list" allowBlank="1" showInputMessage="1" showErrorMessage="1" sqref="G9:G10" xr:uid="{F9B66173-AFCE-49C1-99CF-4674B1A7F824}">
      <formula1>$B$59:$B$67</formula1>
    </dataValidation>
    <dataValidation type="list" allowBlank="1" showInputMessage="1" showErrorMessage="1" sqref="H9:H10" xr:uid="{2985519E-D52A-406A-A3AF-92413AAD492B}">
      <formula1>$D$59:$D$65</formula1>
    </dataValidation>
    <dataValidation type="list" allowBlank="1" showInputMessage="1" showErrorMessage="1" sqref="K11" xr:uid="{D573CFE1-595D-4EE5-B66D-F81A251A4AF1}">
      <formula1>$B$62:$B$66</formula1>
    </dataValidation>
    <dataValidation type="list" allowBlank="1" showInputMessage="1" showErrorMessage="1" sqref="H15" xr:uid="{A8934E69-FA87-4A18-B159-2B06B27D6AC5}">
      <formula1>$E$17:$E$19</formula1>
    </dataValidation>
    <dataValidation type="list" allowBlank="1" showInputMessage="1" showErrorMessage="1" sqref="M9:M10 U9:U10" xr:uid="{004D6DF0-3C6E-45EA-98F6-210916010529}">
      <formula1>$G$61:$G$95</formula1>
    </dataValidation>
    <dataValidation type="list" allowBlank="1" showInputMessage="1" showErrorMessage="1" sqref="S9:S10" xr:uid="{6521C5E6-E834-447B-978D-6D2A7693F2EF}">
      <formula1>$B$61:$B$65</formula1>
    </dataValidation>
  </dataValidations>
  <pageMargins left="0.70866141732283472" right="0.51181102362204722" top="0.74803149606299213" bottom="0.74803149606299213" header="0.31496062992125984" footer="0.31496062992125984"/>
  <pageSetup orientation="landscape" r:id="rId1"/>
  <headerFooter>
    <oddFooter>&amp;LF1 A1 G1 7300&amp;CVERSIÓN: 9&amp;RPÁGINA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2681-9B84-4B8D-A944-AF129AFC3E1C}">
  <dimension ref="B2:T52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baseColWidth="10" defaultRowHeight="14.5" x14ac:dyDescent="0.35"/>
  <cols>
    <col min="1" max="1" width="3.81640625" customWidth="1"/>
    <col min="3" max="3" width="20.54296875" customWidth="1"/>
    <col min="4" max="4" width="48.08984375" customWidth="1"/>
    <col min="5" max="5" width="12.36328125" style="12" customWidth="1"/>
    <col min="6" max="6" width="61" customWidth="1"/>
    <col min="8" max="8" width="13" customWidth="1"/>
    <col min="12" max="12" width="24.1796875" bestFit="1" customWidth="1"/>
    <col min="16" max="16" width="16.1796875" bestFit="1" customWidth="1"/>
    <col min="19" max="19" width="14.90625" customWidth="1"/>
  </cols>
  <sheetData>
    <row r="2" spans="2:20" x14ac:dyDescent="0.35">
      <c r="B2" s="244" t="s">
        <v>106</v>
      </c>
      <c r="C2" s="244" t="s">
        <v>2</v>
      </c>
      <c r="D2" s="244" t="s">
        <v>107</v>
      </c>
      <c r="E2" s="244" t="s">
        <v>108</v>
      </c>
      <c r="F2" s="244" t="s">
        <v>109</v>
      </c>
      <c r="G2" s="245" t="s">
        <v>94</v>
      </c>
      <c r="H2" s="14" t="s">
        <v>95</v>
      </c>
      <c r="I2" s="245" t="s">
        <v>110</v>
      </c>
      <c r="J2" s="14" t="s">
        <v>96</v>
      </c>
      <c r="K2" s="245" t="s">
        <v>110</v>
      </c>
      <c r="L2" s="14" t="s">
        <v>97</v>
      </c>
      <c r="M2" s="245" t="s">
        <v>110</v>
      </c>
      <c r="N2" s="14" t="s">
        <v>98</v>
      </c>
      <c r="O2" s="245" t="s">
        <v>110</v>
      </c>
      <c r="P2" s="14" t="s">
        <v>99</v>
      </c>
      <c r="Q2" s="245" t="s">
        <v>110</v>
      </c>
      <c r="R2" s="244" t="s">
        <v>11</v>
      </c>
      <c r="S2" s="244" t="s">
        <v>111</v>
      </c>
      <c r="T2" s="244" t="s">
        <v>92</v>
      </c>
    </row>
    <row r="3" spans="2:20" x14ac:dyDescent="0.35">
      <c r="B3" s="244"/>
      <c r="C3" s="244"/>
      <c r="D3" s="244"/>
      <c r="E3" s="244"/>
      <c r="F3" s="244"/>
      <c r="G3" s="246"/>
      <c r="H3" s="15">
        <v>0.25</v>
      </c>
      <c r="I3" s="246"/>
      <c r="J3" s="15">
        <v>0.1</v>
      </c>
      <c r="K3" s="246"/>
      <c r="L3" s="15">
        <v>0.25</v>
      </c>
      <c r="M3" s="246"/>
      <c r="N3" s="15">
        <v>0.2</v>
      </c>
      <c r="O3" s="246"/>
      <c r="P3" s="15">
        <v>0.2</v>
      </c>
      <c r="Q3" s="246"/>
      <c r="R3" s="244"/>
      <c r="S3" s="244"/>
      <c r="T3" s="244"/>
    </row>
    <row r="4" spans="2:20" ht="86.5" customHeight="1" x14ac:dyDescent="0.35">
      <c r="B4" s="65" t="s">
        <v>112</v>
      </c>
      <c r="C4" s="133" t="s">
        <v>20</v>
      </c>
      <c r="D4" s="92" t="s">
        <v>21</v>
      </c>
      <c r="E4" s="108" t="s">
        <v>29</v>
      </c>
      <c r="F4" s="134" t="s">
        <v>30</v>
      </c>
      <c r="G4" s="128" t="s">
        <v>18</v>
      </c>
      <c r="H4" s="128" t="s">
        <v>105</v>
      </c>
      <c r="I4" s="109">
        <v>1</v>
      </c>
      <c r="J4" s="129" t="s">
        <v>101</v>
      </c>
      <c r="K4" s="109">
        <v>3</v>
      </c>
      <c r="L4" s="129" t="s">
        <v>102</v>
      </c>
      <c r="M4" s="109">
        <v>3</v>
      </c>
      <c r="N4" s="129" t="s">
        <v>103</v>
      </c>
      <c r="O4" s="109">
        <v>3</v>
      </c>
      <c r="P4" s="130" t="s">
        <v>104</v>
      </c>
      <c r="Q4" s="109">
        <v>3</v>
      </c>
      <c r="R4" s="131">
        <v>2.5</v>
      </c>
      <c r="S4" s="132">
        <v>0.76700000000000002</v>
      </c>
      <c r="T4" s="109">
        <v>1</v>
      </c>
    </row>
    <row r="5" spans="2:20" ht="58" x14ac:dyDescent="0.35">
      <c r="B5" s="65" t="s">
        <v>115</v>
      </c>
      <c r="C5" s="226" t="s">
        <v>246</v>
      </c>
      <c r="D5" s="40" t="s">
        <v>252</v>
      </c>
      <c r="E5" s="110" t="s">
        <v>119</v>
      </c>
      <c r="F5" s="98" t="s">
        <v>254</v>
      </c>
      <c r="G5" s="128" t="s">
        <v>19</v>
      </c>
      <c r="H5" s="128" t="s">
        <v>100</v>
      </c>
      <c r="I5" s="109">
        <v>3</v>
      </c>
      <c r="J5" s="129" t="s">
        <v>101</v>
      </c>
      <c r="K5" s="109">
        <v>3</v>
      </c>
      <c r="L5" s="129" t="s">
        <v>102</v>
      </c>
      <c r="M5" s="109">
        <v>3</v>
      </c>
      <c r="N5" s="129" t="s">
        <v>103</v>
      </c>
      <c r="O5" s="109">
        <v>3</v>
      </c>
      <c r="P5" s="130" t="s">
        <v>122</v>
      </c>
      <c r="Q5" s="109">
        <v>3</v>
      </c>
      <c r="R5" s="131">
        <v>3</v>
      </c>
      <c r="S5" s="132">
        <v>0.92</v>
      </c>
      <c r="T5" s="109">
        <v>2</v>
      </c>
    </row>
    <row r="6" spans="2:20" ht="72.5" x14ac:dyDescent="0.35">
      <c r="B6" s="65" t="s">
        <v>120</v>
      </c>
      <c r="C6" s="227"/>
      <c r="D6" s="40" t="s">
        <v>250</v>
      </c>
      <c r="E6" s="110" t="s">
        <v>121</v>
      </c>
      <c r="F6" s="98" t="s">
        <v>255</v>
      </c>
      <c r="G6" s="128" t="s">
        <v>19</v>
      </c>
      <c r="H6" s="128" t="s">
        <v>267</v>
      </c>
      <c r="I6" s="109">
        <v>2</v>
      </c>
      <c r="J6" s="129" t="s">
        <v>101</v>
      </c>
      <c r="K6" s="109">
        <v>3</v>
      </c>
      <c r="L6" s="129" t="s">
        <v>102</v>
      </c>
      <c r="M6" s="109">
        <v>3</v>
      </c>
      <c r="N6" s="129" t="s">
        <v>103</v>
      </c>
      <c r="O6" s="109">
        <v>3</v>
      </c>
      <c r="P6" s="130" t="s">
        <v>122</v>
      </c>
      <c r="Q6" s="109">
        <v>3</v>
      </c>
      <c r="R6" s="131">
        <v>2.75</v>
      </c>
      <c r="S6" s="132">
        <v>0.84299999999999997</v>
      </c>
      <c r="T6" s="109">
        <v>2</v>
      </c>
    </row>
    <row r="7" spans="2:20" s="12" customFormat="1" ht="43.5" x14ac:dyDescent="0.35">
      <c r="B7" s="65" t="s">
        <v>125</v>
      </c>
      <c r="C7" s="133" t="s">
        <v>144</v>
      </c>
      <c r="D7" s="92" t="s">
        <v>256</v>
      </c>
      <c r="E7" s="108" t="s">
        <v>114</v>
      </c>
      <c r="F7" s="134" t="s">
        <v>145</v>
      </c>
      <c r="G7" s="128" t="s">
        <v>19</v>
      </c>
      <c r="H7" s="128" t="s">
        <v>105</v>
      </c>
      <c r="I7" s="109">
        <v>1</v>
      </c>
      <c r="J7" s="129" t="s">
        <v>101</v>
      </c>
      <c r="K7" s="109">
        <v>3</v>
      </c>
      <c r="L7" s="129" t="s">
        <v>102</v>
      </c>
      <c r="M7" s="109">
        <v>3</v>
      </c>
      <c r="N7" s="129" t="s">
        <v>103</v>
      </c>
      <c r="O7" s="109">
        <v>3</v>
      </c>
      <c r="P7" s="130" t="s">
        <v>104</v>
      </c>
      <c r="Q7" s="109">
        <v>3</v>
      </c>
      <c r="R7" s="131">
        <v>2.5</v>
      </c>
      <c r="S7" s="132">
        <v>0.76700000000000002</v>
      </c>
      <c r="T7" s="109">
        <v>1</v>
      </c>
    </row>
    <row r="8" spans="2:20" ht="34.5" customHeight="1" x14ac:dyDescent="0.35">
      <c r="B8" s="65" t="s">
        <v>129</v>
      </c>
      <c r="C8" s="247" t="s">
        <v>151</v>
      </c>
      <c r="D8" s="51" t="s">
        <v>146</v>
      </c>
      <c r="E8" s="107" t="s">
        <v>114</v>
      </c>
      <c r="F8" s="50" t="s">
        <v>148</v>
      </c>
      <c r="G8" s="128" t="s">
        <v>18</v>
      </c>
      <c r="H8" s="128" t="s">
        <v>105</v>
      </c>
      <c r="I8" s="109">
        <v>1</v>
      </c>
      <c r="J8" s="129" t="s">
        <v>101</v>
      </c>
      <c r="K8" s="109">
        <v>3</v>
      </c>
      <c r="L8" s="129" t="s">
        <v>102</v>
      </c>
      <c r="M8" s="109">
        <v>3</v>
      </c>
      <c r="N8" s="129" t="s">
        <v>103</v>
      </c>
      <c r="O8" s="109">
        <v>3</v>
      </c>
      <c r="P8" s="130" t="s">
        <v>122</v>
      </c>
      <c r="Q8" s="109">
        <v>3</v>
      </c>
      <c r="R8" s="131">
        <v>2.5</v>
      </c>
      <c r="S8" s="132">
        <v>0.76700000000000002</v>
      </c>
      <c r="T8" s="109">
        <v>1</v>
      </c>
    </row>
    <row r="9" spans="2:20" ht="35" customHeight="1" x14ac:dyDescent="0.35">
      <c r="B9" s="65" t="s">
        <v>134</v>
      </c>
      <c r="C9" s="247"/>
      <c r="D9" s="51" t="s">
        <v>269</v>
      </c>
      <c r="E9" s="107" t="s">
        <v>119</v>
      </c>
      <c r="F9" s="61" t="s">
        <v>150</v>
      </c>
      <c r="G9" s="128" t="s">
        <v>19</v>
      </c>
      <c r="H9" s="128" t="s">
        <v>267</v>
      </c>
      <c r="I9" s="109">
        <v>2</v>
      </c>
      <c r="J9" s="129" t="s">
        <v>101</v>
      </c>
      <c r="K9" s="109">
        <v>3</v>
      </c>
      <c r="L9" s="129" t="s">
        <v>261</v>
      </c>
      <c r="M9" s="109">
        <v>2</v>
      </c>
      <c r="N9" s="129" t="s">
        <v>103</v>
      </c>
      <c r="O9" s="109">
        <v>3</v>
      </c>
      <c r="P9" s="130" t="s">
        <v>104</v>
      </c>
      <c r="Q9" s="109">
        <v>3</v>
      </c>
      <c r="R9" s="131">
        <v>2.5</v>
      </c>
      <c r="S9" s="132">
        <v>0.76700000000000002</v>
      </c>
      <c r="T9" s="109">
        <v>1</v>
      </c>
    </row>
    <row r="10" spans="2:20" ht="72.5" x14ac:dyDescent="0.35">
      <c r="B10" s="65" t="s">
        <v>135</v>
      </c>
      <c r="C10" s="50" t="s">
        <v>156</v>
      </c>
      <c r="D10" s="126" t="s">
        <v>257</v>
      </c>
      <c r="E10" s="122" t="s">
        <v>116</v>
      </c>
      <c r="F10" s="140" t="s">
        <v>154</v>
      </c>
      <c r="G10" s="128" t="s">
        <v>18</v>
      </c>
      <c r="H10" s="128" t="s">
        <v>105</v>
      </c>
      <c r="I10" s="123">
        <v>1</v>
      </c>
      <c r="J10" s="129" t="s">
        <v>101</v>
      </c>
      <c r="K10" s="123">
        <v>3</v>
      </c>
      <c r="L10" s="129" t="s">
        <v>261</v>
      </c>
      <c r="M10" s="123">
        <v>2</v>
      </c>
      <c r="N10" s="129" t="s">
        <v>103</v>
      </c>
      <c r="O10" s="123">
        <v>3</v>
      </c>
      <c r="P10" s="130" t="s">
        <v>122</v>
      </c>
      <c r="Q10" s="123">
        <v>3</v>
      </c>
      <c r="R10" s="131">
        <v>2.25</v>
      </c>
      <c r="S10" s="132">
        <v>0.69</v>
      </c>
      <c r="T10" s="123">
        <v>1</v>
      </c>
    </row>
    <row r="11" spans="2:20" s="12" customFormat="1" ht="72.5" x14ac:dyDescent="0.35">
      <c r="B11" s="65" t="s">
        <v>136</v>
      </c>
      <c r="C11" s="50" t="s">
        <v>159</v>
      </c>
      <c r="D11" s="139" t="s">
        <v>258</v>
      </c>
      <c r="E11" s="136" t="s">
        <v>113</v>
      </c>
      <c r="F11" s="140" t="s">
        <v>153</v>
      </c>
      <c r="G11" s="128" t="s">
        <v>18</v>
      </c>
      <c r="H11" s="128" t="s">
        <v>105</v>
      </c>
      <c r="I11" s="135">
        <v>1</v>
      </c>
      <c r="J11" s="129" t="s">
        <v>101</v>
      </c>
      <c r="K11" s="135">
        <v>3</v>
      </c>
      <c r="L11" s="129" t="s">
        <v>102</v>
      </c>
      <c r="M11" s="135">
        <v>3</v>
      </c>
      <c r="N11" s="129" t="s">
        <v>103</v>
      </c>
      <c r="O11" s="135">
        <v>3</v>
      </c>
      <c r="P11" s="130" t="s">
        <v>104</v>
      </c>
      <c r="Q11" s="135">
        <v>3</v>
      </c>
      <c r="R11" s="131">
        <v>2.5</v>
      </c>
      <c r="S11" s="132">
        <v>0.76700000000000002</v>
      </c>
      <c r="T11" s="135">
        <v>1</v>
      </c>
    </row>
    <row r="12" spans="2:20" s="12" customFormat="1" ht="29" x14ac:dyDescent="0.35">
      <c r="B12" s="65" t="s">
        <v>180</v>
      </c>
      <c r="C12" s="50" t="s">
        <v>159</v>
      </c>
      <c r="D12" s="139" t="s">
        <v>160</v>
      </c>
      <c r="E12" s="136" t="s">
        <v>117</v>
      </c>
      <c r="F12" s="140" t="s">
        <v>163</v>
      </c>
      <c r="G12" s="128" t="s">
        <v>18</v>
      </c>
      <c r="H12" s="128" t="s">
        <v>105</v>
      </c>
      <c r="I12" s="135">
        <v>1</v>
      </c>
      <c r="J12" s="129" t="s">
        <v>101</v>
      </c>
      <c r="K12" s="135">
        <v>3</v>
      </c>
      <c r="L12" s="129" t="s">
        <v>261</v>
      </c>
      <c r="M12" s="135">
        <v>2</v>
      </c>
      <c r="N12" s="129" t="s">
        <v>103</v>
      </c>
      <c r="O12" s="135">
        <v>3</v>
      </c>
      <c r="P12" s="130" t="s">
        <v>104</v>
      </c>
      <c r="Q12" s="135">
        <v>3</v>
      </c>
      <c r="R12" s="131">
        <v>2.25</v>
      </c>
      <c r="S12" s="132">
        <v>0.69</v>
      </c>
      <c r="T12" s="135">
        <v>1</v>
      </c>
    </row>
    <row r="13" spans="2:20" s="12" customFormat="1" ht="29" x14ac:dyDescent="0.35">
      <c r="B13" s="264" t="s">
        <v>181</v>
      </c>
      <c r="C13" s="145" t="s">
        <v>170</v>
      </c>
      <c r="D13" s="178" t="s">
        <v>179</v>
      </c>
      <c r="E13" s="136" t="s">
        <v>113</v>
      </c>
      <c r="F13" s="140" t="s">
        <v>167</v>
      </c>
      <c r="G13" s="128" t="s">
        <v>18</v>
      </c>
      <c r="H13" s="128" t="s">
        <v>105</v>
      </c>
      <c r="I13" s="135">
        <v>1</v>
      </c>
      <c r="J13" s="129" t="s">
        <v>101</v>
      </c>
      <c r="K13" s="135">
        <v>3</v>
      </c>
      <c r="L13" s="129" t="s">
        <v>102</v>
      </c>
      <c r="M13" s="135">
        <v>3</v>
      </c>
      <c r="N13" s="129" t="s">
        <v>103</v>
      </c>
      <c r="O13" s="135">
        <v>3</v>
      </c>
      <c r="P13" s="130" t="s">
        <v>262</v>
      </c>
      <c r="Q13" s="135">
        <v>2</v>
      </c>
      <c r="R13" s="131">
        <v>2.2999999999999998</v>
      </c>
      <c r="S13" s="132">
        <v>0.76700000000000002</v>
      </c>
      <c r="T13" s="135">
        <v>1</v>
      </c>
    </row>
    <row r="14" spans="2:20" s="12" customFormat="1" ht="58" x14ac:dyDescent="0.35">
      <c r="B14" s="265"/>
      <c r="C14" s="146"/>
      <c r="D14" s="179"/>
      <c r="E14" s="136" t="s">
        <v>114</v>
      </c>
      <c r="F14" s="140" t="s">
        <v>169</v>
      </c>
      <c r="G14" s="128" t="s">
        <v>18</v>
      </c>
      <c r="H14" s="128" t="s">
        <v>105</v>
      </c>
      <c r="I14" s="135">
        <v>1</v>
      </c>
      <c r="J14" s="129" t="s">
        <v>101</v>
      </c>
      <c r="K14" s="135">
        <v>3</v>
      </c>
      <c r="L14" s="129" t="s">
        <v>102</v>
      </c>
      <c r="M14" s="135">
        <v>3</v>
      </c>
      <c r="N14" s="129" t="s">
        <v>103</v>
      </c>
      <c r="O14" s="135">
        <v>3</v>
      </c>
      <c r="P14" s="130" t="s">
        <v>104</v>
      </c>
      <c r="Q14" s="135">
        <v>3</v>
      </c>
      <c r="R14" s="131">
        <v>2.5</v>
      </c>
      <c r="S14" s="132">
        <v>0.76700000000000002</v>
      </c>
      <c r="T14" s="135">
        <v>1</v>
      </c>
    </row>
    <row r="15" spans="2:20" s="12" customFormat="1" ht="29" x14ac:dyDescent="0.35">
      <c r="B15" s="255" t="s">
        <v>188</v>
      </c>
      <c r="C15" s="247" t="s">
        <v>177</v>
      </c>
      <c r="D15" s="266" t="s">
        <v>178</v>
      </c>
      <c r="E15" s="136" t="s">
        <v>114</v>
      </c>
      <c r="F15" s="140" t="s">
        <v>174</v>
      </c>
      <c r="G15" s="128" t="s">
        <v>18</v>
      </c>
      <c r="H15" s="128" t="s">
        <v>105</v>
      </c>
      <c r="I15" s="135">
        <v>1</v>
      </c>
      <c r="J15" s="129" t="s">
        <v>101</v>
      </c>
      <c r="K15" s="135">
        <v>3</v>
      </c>
      <c r="L15" s="129" t="s">
        <v>102</v>
      </c>
      <c r="M15" s="135">
        <v>3</v>
      </c>
      <c r="N15" s="129" t="s">
        <v>103</v>
      </c>
      <c r="O15" s="135">
        <v>3</v>
      </c>
      <c r="P15" s="130" t="s">
        <v>262</v>
      </c>
      <c r="Q15" s="135">
        <v>2</v>
      </c>
      <c r="R15" s="131">
        <v>2.2999999999999998</v>
      </c>
      <c r="S15" s="132">
        <v>0.76700000000000002</v>
      </c>
      <c r="T15" s="135">
        <v>1</v>
      </c>
    </row>
    <row r="16" spans="2:20" s="12" customFormat="1" ht="29" x14ac:dyDescent="0.35">
      <c r="B16" s="256"/>
      <c r="C16" s="247"/>
      <c r="D16" s="266"/>
      <c r="E16" s="136" t="s">
        <v>116</v>
      </c>
      <c r="F16" s="140" t="s">
        <v>176</v>
      </c>
      <c r="G16" s="128" t="s">
        <v>19</v>
      </c>
      <c r="H16" s="128" t="s">
        <v>100</v>
      </c>
      <c r="I16" s="135">
        <v>3</v>
      </c>
      <c r="J16" s="129" t="s">
        <v>101</v>
      </c>
      <c r="K16" s="135">
        <v>3</v>
      </c>
      <c r="L16" s="129" t="s">
        <v>261</v>
      </c>
      <c r="M16" s="135">
        <v>2</v>
      </c>
      <c r="N16" s="129" t="s">
        <v>103</v>
      </c>
      <c r="O16" s="135">
        <v>3</v>
      </c>
      <c r="P16" s="130" t="s">
        <v>122</v>
      </c>
      <c r="Q16" s="135">
        <v>3</v>
      </c>
      <c r="R16" s="131">
        <v>2.75</v>
      </c>
      <c r="S16" s="132">
        <v>0.84299999999999997</v>
      </c>
      <c r="T16" s="135">
        <v>2</v>
      </c>
    </row>
    <row r="17" spans="2:20" s="12" customFormat="1" ht="30" customHeight="1" x14ac:dyDescent="0.35">
      <c r="B17" s="261" t="s">
        <v>216</v>
      </c>
      <c r="C17" s="247" t="s">
        <v>177</v>
      </c>
      <c r="D17" s="248" t="s">
        <v>266</v>
      </c>
      <c r="E17" s="136" t="s">
        <v>118</v>
      </c>
      <c r="F17" s="140" t="s">
        <v>184</v>
      </c>
      <c r="G17" s="128" t="s">
        <v>18</v>
      </c>
      <c r="H17" s="128" t="s">
        <v>105</v>
      </c>
      <c r="I17" s="135">
        <v>1</v>
      </c>
      <c r="J17" s="129" t="s">
        <v>101</v>
      </c>
      <c r="K17" s="135">
        <v>3</v>
      </c>
      <c r="L17" s="129" t="s">
        <v>102</v>
      </c>
      <c r="M17" s="135">
        <v>3</v>
      </c>
      <c r="N17" s="129" t="s">
        <v>103</v>
      </c>
      <c r="O17" s="135">
        <v>3</v>
      </c>
      <c r="P17" s="130" t="s">
        <v>104</v>
      </c>
      <c r="Q17" s="135">
        <v>3</v>
      </c>
      <c r="R17" s="131">
        <v>2.5</v>
      </c>
      <c r="S17" s="132">
        <v>0.76700000000000002</v>
      </c>
      <c r="T17" s="135">
        <v>1</v>
      </c>
    </row>
    <row r="18" spans="2:20" s="12" customFormat="1" ht="30" customHeight="1" x14ac:dyDescent="0.35">
      <c r="B18" s="261"/>
      <c r="C18" s="247"/>
      <c r="D18" s="248"/>
      <c r="E18" s="136" t="s">
        <v>123</v>
      </c>
      <c r="F18" s="140" t="s">
        <v>187</v>
      </c>
      <c r="G18" s="128" t="s">
        <v>18</v>
      </c>
      <c r="H18" s="128" t="s">
        <v>105</v>
      </c>
      <c r="I18" s="135">
        <v>1</v>
      </c>
      <c r="J18" s="129" t="s">
        <v>101</v>
      </c>
      <c r="K18" s="135">
        <v>3</v>
      </c>
      <c r="L18" s="129" t="s">
        <v>261</v>
      </c>
      <c r="M18" s="135">
        <v>2</v>
      </c>
      <c r="N18" s="129" t="s">
        <v>263</v>
      </c>
      <c r="O18" s="135">
        <v>2</v>
      </c>
      <c r="P18" s="130" t="s">
        <v>122</v>
      </c>
      <c r="Q18" s="135">
        <v>3</v>
      </c>
      <c r="R18" s="131">
        <v>2.0499999999999998</v>
      </c>
      <c r="S18" s="132">
        <v>0.69</v>
      </c>
      <c r="T18" s="135">
        <v>1</v>
      </c>
    </row>
    <row r="19" spans="2:20" s="12" customFormat="1" ht="30" customHeight="1" x14ac:dyDescent="0.35">
      <c r="B19" s="252" t="s">
        <v>217</v>
      </c>
      <c r="C19" s="247" t="s">
        <v>204</v>
      </c>
      <c r="D19" s="249" t="s">
        <v>265</v>
      </c>
      <c r="E19" s="136" t="s">
        <v>116</v>
      </c>
      <c r="F19" s="140" t="s">
        <v>184</v>
      </c>
      <c r="G19" s="128" t="s">
        <v>18</v>
      </c>
      <c r="H19" s="128" t="s">
        <v>105</v>
      </c>
      <c r="I19" s="135">
        <v>1</v>
      </c>
      <c r="J19" s="129" t="s">
        <v>101</v>
      </c>
      <c r="K19" s="135">
        <v>3</v>
      </c>
      <c r="L19" s="129" t="s">
        <v>102</v>
      </c>
      <c r="M19" s="135">
        <v>3</v>
      </c>
      <c r="N19" s="129" t="s">
        <v>103</v>
      </c>
      <c r="O19" s="135">
        <v>3</v>
      </c>
      <c r="P19" s="130" t="s">
        <v>104</v>
      </c>
      <c r="Q19" s="135">
        <v>3</v>
      </c>
      <c r="R19" s="131">
        <v>2.5</v>
      </c>
      <c r="S19" s="132">
        <v>0.76700000000000002</v>
      </c>
      <c r="T19" s="135">
        <v>1</v>
      </c>
    </row>
    <row r="20" spans="2:20" s="12" customFormat="1" ht="30" customHeight="1" x14ac:dyDescent="0.35">
      <c r="B20" s="253"/>
      <c r="C20" s="247"/>
      <c r="D20" s="250"/>
      <c r="E20" s="136" t="s">
        <v>117</v>
      </c>
      <c r="F20" s="140" t="s">
        <v>192</v>
      </c>
      <c r="G20" s="128" t="s">
        <v>19</v>
      </c>
      <c r="H20" s="128" t="s">
        <v>100</v>
      </c>
      <c r="I20" s="135">
        <v>3</v>
      </c>
      <c r="J20" s="129" t="s">
        <v>101</v>
      </c>
      <c r="K20" s="135">
        <v>3</v>
      </c>
      <c r="L20" s="129" t="s">
        <v>102</v>
      </c>
      <c r="M20" s="135">
        <v>3</v>
      </c>
      <c r="N20" s="129" t="s">
        <v>103</v>
      </c>
      <c r="O20" s="135">
        <v>3</v>
      </c>
      <c r="P20" s="130" t="s">
        <v>104</v>
      </c>
      <c r="Q20" s="135">
        <v>3</v>
      </c>
      <c r="R20" s="131">
        <v>3</v>
      </c>
      <c r="S20" s="132">
        <v>0.92</v>
      </c>
      <c r="T20" s="135">
        <v>2</v>
      </c>
    </row>
    <row r="21" spans="2:20" s="12" customFormat="1" ht="43.5" x14ac:dyDescent="0.35">
      <c r="B21" s="254"/>
      <c r="C21" s="247"/>
      <c r="D21" s="251"/>
      <c r="E21" s="136" t="s">
        <v>118</v>
      </c>
      <c r="F21" s="140" t="s">
        <v>194</v>
      </c>
      <c r="G21" s="128" t="s">
        <v>18</v>
      </c>
      <c r="H21" s="128" t="s">
        <v>105</v>
      </c>
      <c r="I21" s="135">
        <v>1</v>
      </c>
      <c r="J21" s="129" t="s">
        <v>264</v>
      </c>
      <c r="K21" s="135">
        <v>1</v>
      </c>
      <c r="L21" s="129" t="s">
        <v>102</v>
      </c>
      <c r="M21" s="135">
        <v>3</v>
      </c>
      <c r="N21" s="129" t="s">
        <v>103</v>
      </c>
      <c r="O21" s="135">
        <v>3</v>
      </c>
      <c r="P21" s="130" t="s">
        <v>262</v>
      </c>
      <c r="Q21" s="135">
        <v>2</v>
      </c>
      <c r="R21" s="131">
        <v>2.1</v>
      </c>
      <c r="S21" s="132">
        <v>0.69</v>
      </c>
      <c r="T21" s="135">
        <v>1</v>
      </c>
    </row>
    <row r="22" spans="2:20" s="12" customFormat="1" x14ac:dyDescent="0.35">
      <c r="B22" s="252" t="s">
        <v>218</v>
      </c>
      <c r="C22" s="247"/>
      <c r="D22" s="249" t="s">
        <v>195</v>
      </c>
      <c r="E22" s="136" t="s">
        <v>119</v>
      </c>
      <c r="F22" s="140" t="s">
        <v>184</v>
      </c>
      <c r="G22" s="128" t="s">
        <v>18</v>
      </c>
      <c r="H22" s="128" t="s">
        <v>105</v>
      </c>
      <c r="I22" s="135">
        <v>1</v>
      </c>
      <c r="J22" s="129" t="s">
        <v>101</v>
      </c>
      <c r="K22" s="135">
        <v>3</v>
      </c>
      <c r="L22" s="129" t="s">
        <v>102</v>
      </c>
      <c r="M22" s="135">
        <v>3</v>
      </c>
      <c r="N22" s="129" t="s">
        <v>103</v>
      </c>
      <c r="O22" s="135">
        <v>3</v>
      </c>
      <c r="P22" s="130" t="s">
        <v>104</v>
      </c>
      <c r="Q22" s="135">
        <v>3</v>
      </c>
      <c r="R22" s="131">
        <v>2.5</v>
      </c>
      <c r="S22" s="132">
        <v>0.76700000000000002</v>
      </c>
      <c r="T22" s="135">
        <v>1</v>
      </c>
    </row>
    <row r="23" spans="2:20" s="12" customFormat="1" x14ac:dyDescent="0.35">
      <c r="B23" s="253"/>
      <c r="C23" s="247"/>
      <c r="D23" s="250"/>
      <c r="E23" s="136" t="s">
        <v>121</v>
      </c>
      <c r="F23" s="140" t="s">
        <v>198</v>
      </c>
      <c r="G23" s="128" t="s">
        <v>18</v>
      </c>
      <c r="H23" s="128" t="s">
        <v>267</v>
      </c>
      <c r="I23" s="135">
        <v>2</v>
      </c>
      <c r="J23" s="129" t="s">
        <v>101</v>
      </c>
      <c r="K23" s="135">
        <v>3</v>
      </c>
      <c r="L23" s="129" t="s">
        <v>102</v>
      </c>
      <c r="M23" s="135">
        <v>3</v>
      </c>
      <c r="N23" s="129" t="s">
        <v>103</v>
      </c>
      <c r="O23" s="135">
        <v>3</v>
      </c>
      <c r="P23" s="130" t="s">
        <v>122</v>
      </c>
      <c r="Q23" s="135">
        <v>3</v>
      </c>
      <c r="R23" s="131">
        <v>2.75</v>
      </c>
      <c r="S23" s="132">
        <v>0.84299999999999997</v>
      </c>
      <c r="T23" s="135">
        <v>2</v>
      </c>
    </row>
    <row r="24" spans="2:20" s="12" customFormat="1" x14ac:dyDescent="0.35">
      <c r="B24" s="253"/>
      <c r="C24" s="247"/>
      <c r="D24" s="250"/>
      <c r="E24" s="136" t="s">
        <v>123</v>
      </c>
      <c r="F24" s="140" t="s">
        <v>198</v>
      </c>
      <c r="G24" s="128" t="s">
        <v>18</v>
      </c>
      <c r="H24" s="128" t="s">
        <v>267</v>
      </c>
      <c r="I24" s="135">
        <v>2</v>
      </c>
      <c r="J24" s="129" t="s">
        <v>101</v>
      </c>
      <c r="K24" s="135">
        <v>3</v>
      </c>
      <c r="L24" s="129" t="s">
        <v>102</v>
      </c>
      <c r="M24" s="135">
        <v>3</v>
      </c>
      <c r="N24" s="129" t="s">
        <v>103</v>
      </c>
      <c r="O24" s="135">
        <v>3</v>
      </c>
      <c r="P24" s="130" t="s">
        <v>122</v>
      </c>
      <c r="Q24" s="135">
        <v>3</v>
      </c>
      <c r="R24" s="131">
        <v>2.75</v>
      </c>
      <c r="S24" s="132">
        <v>0.84299999999999997</v>
      </c>
      <c r="T24" s="135">
        <v>2</v>
      </c>
    </row>
    <row r="25" spans="2:20" s="12" customFormat="1" x14ac:dyDescent="0.35">
      <c r="B25" s="254"/>
      <c r="C25" s="247"/>
      <c r="D25" s="251"/>
      <c r="E25" s="136" t="s">
        <v>124</v>
      </c>
      <c r="F25" s="140" t="s">
        <v>202</v>
      </c>
      <c r="G25" s="128" t="s">
        <v>18</v>
      </c>
      <c r="H25" s="128" t="s">
        <v>100</v>
      </c>
      <c r="I25" s="135">
        <v>3</v>
      </c>
      <c r="J25" s="129" t="s">
        <v>101</v>
      </c>
      <c r="K25" s="135">
        <v>3</v>
      </c>
      <c r="L25" s="129" t="s">
        <v>102</v>
      </c>
      <c r="M25" s="135">
        <v>3</v>
      </c>
      <c r="N25" s="129" t="s">
        <v>103</v>
      </c>
      <c r="O25" s="135">
        <v>3</v>
      </c>
      <c r="P25" s="130" t="s">
        <v>104</v>
      </c>
      <c r="Q25" s="135">
        <v>3</v>
      </c>
      <c r="R25" s="131">
        <v>3</v>
      </c>
      <c r="S25" s="132">
        <v>0.92</v>
      </c>
      <c r="T25" s="135">
        <v>2</v>
      </c>
    </row>
    <row r="26" spans="2:20" s="12" customFormat="1" ht="29" x14ac:dyDescent="0.35">
      <c r="B26" s="91" t="s">
        <v>219</v>
      </c>
      <c r="C26" s="226" t="s">
        <v>214</v>
      </c>
      <c r="D26" s="92" t="s">
        <v>205</v>
      </c>
      <c r="E26" s="136" t="s">
        <v>116</v>
      </c>
      <c r="F26" s="140" t="s">
        <v>215</v>
      </c>
      <c r="G26" s="128" t="s">
        <v>18</v>
      </c>
      <c r="H26" s="128" t="s">
        <v>105</v>
      </c>
      <c r="I26" s="135">
        <v>1</v>
      </c>
      <c r="J26" s="129" t="s">
        <v>101</v>
      </c>
      <c r="K26" s="135">
        <v>3</v>
      </c>
      <c r="L26" s="129" t="s">
        <v>261</v>
      </c>
      <c r="M26" s="135">
        <v>2</v>
      </c>
      <c r="N26" s="129" t="s">
        <v>103</v>
      </c>
      <c r="O26" s="135">
        <v>3</v>
      </c>
      <c r="P26" s="130" t="s">
        <v>104</v>
      </c>
      <c r="Q26" s="135">
        <v>3</v>
      </c>
      <c r="R26" s="131">
        <v>2.25</v>
      </c>
      <c r="S26" s="132">
        <v>0.69</v>
      </c>
      <c r="T26" s="135">
        <v>1</v>
      </c>
    </row>
    <row r="27" spans="2:20" s="12" customFormat="1" ht="29" x14ac:dyDescent="0.35">
      <c r="B27" s="263" t="s">
        <v>235</v>
      </c>
      <c r="C27" s="262"/>
      <c r="D27" s="257" t="s">
        <v>208</v>
      </c>
      <c r="E27" s="136" t="s">
        <v>126</v>
      </c>
      <c r="F27" s="140" t="s">
        <v>212</v>
      </c>
      <c r="G27" s="128" t="s">
        <v>19</v>
      </c>
      <c r="H27" s="128" t="s">
        <v>105</v>
      </c>
      <c r="I27" s="135">
        <v>1</v>
      </c>
      <c r="J27" s="129" t="s">
        <v>101</v>
      </c>
      <c r="K27" s="135">
        <v>3</v>
      </c>
      <c r="L27" s="129" t="s">
        <v>102</v>
      </c>
      <c r="M27" s="135">
        <v>3</v>
      </c>
      <c r="N27" s="129" t="s">
        <v>103</v>
      </c>
      <c r="O27" s="135">
        <v>3</v>
      </c>
      <c r="P27" s="130" t="s">
        <v>262</v>
      </c>
      <c r="Q27" s="135">
        <v>2</v>
      </c>
      <c r="R27" s="131">
        <v>2.2999999999999998</v>
      </c>
      <c r="S27" s="132">
        <v>0.76700000000000002</v>
      </c>
      <c r="T27" s="135">
        <v>1</v>
      </c>
    </row>
    <row r="28" spans="2:20" s="12" customFormat="1" ht="43.5" x14ac:dyDescent="0.35">
      <c r="B28" s="263"/>
      <c r="C28" s="227"/>
      <c r="D28" s="257"/>
      <c r="E28" s="136" t="s">
        <v>127</v>
      </c>
      <c r="F28" s="140" t="s">
        <v>213</v>
      </c>
      <c r="G28" s="128" t="s">
        <v>19</v>
      </c>
      <c r="H28" s="128" t="s">
        <v>105</v>
      </c>
      <c r="I28" s="135">
        <v>1</v>
      </c>
      <c r="J28" s="129" t="s">
        <v>101</v>
      </c>
      <c r="K28" s="135">
        <v>3</v>
      </c>
      <c r="L28" s="129" t="s">
        <v>102</v>
      </c>
      <c r="M28" s="135">
        <v>3</v>
      </c>
      <c r="N28" s="129" t="s">
        <v>103</v>
      </c>
      <c r="O28" s="135">
        <v>3</v>
      </c>
      <c r="P28" s="130" t="s">
        <v>262</v>
      </c>
      <c r="Q28" s="135">
        <v>2</v>
      </c>
      <c r="R28" s="131">
        <v>2.2999999999999998</v>
      </c>
      <c r="S28" s="132">
        <v>0.76700000000000002</v>
      </c>
      <c r="T28" s="135">
        <v>1</v>
      </c>
    </row>
    <row r="29" spans="2:20" ht="14.5" customHeight="1" x14ac:dyDescent="0.35">
      <c r="B29" s="252" t="s">
        <v>236</v>
      </c>
      <c r="C29" s="247" t="s">
        <v>234</v>
      </c>
      <c r="D29" s="258" t="s">
        <v>220</v>
      </c>
      <c r="E29" s="137" t="s">
        <v>127</v>
      </c>
      <c r="F29" s="88" t="s">
        <v>224</v>
      </c>
      <c r="G29" s="128" t="s">
        <v>18</v>
      </c>
      <c r="H29" s="128" t="s">
        <v>105</v>
      </c>
      <c r="I29" s="135">
        <v>1</v>
      </c>
      <c r="J29" s="129" t="s">
        <v>101</v>
      </c>
      <c r="K29" s="135">
        <v>3</v>
      </c>
      <c r="L29" s="129" t="s">
        <v>102</v>
      </c>
      <c r="M29" s="135">
        <v>3</v>
      </c>
      <c r="N29" s="129" t="s">
        <v>103</v>
      </c>
      <c r="O29" s="135">
        <v>3</v>
      </c>
      <c r="P29" s="130" t="s">
        <v>104</v>
      </c>
      <c r="Q29" s="135">
        <v>3</v>
      </c>
      <c r="R29" s="131">
        <v>2.5</v>
      </c>
      <c r="S29" s="132">
        <v>0.76700000000000002</v>
      </c>
      <c r="T29" s="135">
        <v>1</v>
      </c>
    </row>
    <row r="30" spans="2:20" ht="26" x14ac:dyDescent="0.35">
      <c r="B30" s="253"/>
      <c r="C30" s="247"/>
      <c r="D30" s="259"/>
      <c r="E30" s="137" t="s">
        <v>128</v>
      </c>
      <c r="F30" s="88" t="s">
        <v>226</v>
      </c>
      <c r="G30" s="128" t="s">
        <v>18</v>
      </c>
      <c r="H30" s="128" t="s">
        <v>105</v>
      </c>
      <c r="I30" s="135">
        <v>1</v>
      </c>
      <c r="J30" s="129" t="s">
        <v>101</v>
      </c>
      <c r="K30" s="135">
        <v>3</v>
      </c>
      <c r="L30" s="129" t="s">
        <v>102</v>
      </c>
      <c r="M30" s="135">
        <v>3</v>
      </c>
      <c r="N30" s="129" t="s">
        <v>103</v>
      </c>
      <c r="O30" s="135">
        <v>3</v>
      </c>
      <c r="P30" s="130" t="s">
        <v>104</v>
      </c>
      <c r="Q30" s="135">
        <v>3</v>
      </c>
      <c r="R30" s="131">
        <v>2.5</v>
      </c>
      <c r="S30" s="132">
        <v>0.76700000000000002</v>
      </c>
      <c r="T30" s="135">
        <v>1</v>
      </c>
    </row>
    <row r="31" spans="2:20" ht="26" x14ac:dyDescent="0.35">
      <c r="B31" s="253"/>
      <c r="C31" s="247"/>
      <c r="D31" s="259"/>
      <c r="E31" s="137" t="s">
        <v>130</v>
      </c>
      <c r="F31" s="88" t="s">
        <v>227</v>
      </c>
      <c r="G31" s="128" t="s">
        <v>18</v>
      </c>
      <c r="H31" s="128" t="s">
        <v>105</v>
      </c>
      <c r="I31" s="135">
        <v>1</v>
      </c>
      <c r="J31" s="129" t="s">
        <v>101</v>
      </c>
      <c r="K31" s="135">
        <v>3</v>
      </c>
      <c r="L31" s="129" t="s">
        <v>102</v>
      </c>
      <c r="M31" s="135">
        <v>3</v>
      </c>
      <c r="N31" s="129" t="s">
        <v>103</v>
      </c>
      <c r="O31" s="135">
        <v>3</v>
      </c>
      <c r="P31" s="130" t="s">
        <v>262</v>
      </c>
      <c r="Q31" s="135">
        <v>2</v>
      </c>
      <c r="R31" s="131">
        <v>2.2999999999999998</v>
      </c>
      <c r="S31" s="132">
        <v>0.76700000000000002</v>
      </c>
      <c r="T31" s="135">
        <v>1</v>
      </c>
    </row>
    <row r="32" spans="2:20" ht="26" x14ac:dyDescent="0.35">
      <c r="B32" s="253"/>
      <c r="C32" s="247"/>
      <c r="D32" s="259"/>
      <c r="E32" s="137" t="s">
        <v>131</v>
      </c>
      <c r="F32" s="89" t="s">
        <v>229</v>
      </c>
      <c r="G32" s="128" t="s">
        <v>18</v>
      </c>
      <c r="H32" s="128" t="s">
        <v>105</v>
      </c>
      <c r="I32" s="135">
        <v>1</v>
      </c>
      <c r="J32" s="129" t="s">
        <v>101</v>
      </c>
      <c r="K32" s="135">
        <v>3</v>
      </c>
      <c r="L32" s="129" t="s">
        <v>102</v>
      </c>
      <c r="M32" s="135">
        <v>3</v>
      </c>
      <c r="N32" s="129" t="s">
        <v>103</v>
      </c>
      <c r="O32" s="135">
        <v>3</v>
      </c>
      <c r="P32" s="130" t="s">
        <v>262</v>
      </c>
      <c r="Q32" s="135">
        <v>2</v>
      </c>
      <c r="R32" s="131">
        <v>2.2999999999999998</v>
      </c>
      <c r="S32" s="132">
        <v>0.76700000000000002</v>
      </c>
      <c r="T32" s="135">
        <v>1</v>
      </c>
    </row>
    <row r="33" spans="2:20" ht="26" x14ac:dyDescent="0.35">
      <c r="B33" s="254"/>
      <c r="C33" s="247"/>
      <c r="D33" s="260"/>
      <c r="E33" s="138" t="s">
        <v>132</v>
      </c>
      <c r="F33" s="88" t="s">
        <v>231</v>
      </c>
      <c r="G33" s="128" t="s">
        <v>18</v>
      </c>
      <c r="H33" s="128" t="s">
        <v>105</v>
      </c>
      <c r="I33" s="135">
        <v>1</v>
      </c>
      <c r="J33" s="129" t="s">
        <v>101</v>
      </c>
      <c r="K33" s="135">
        <v>3</v>
      </c>
      <c r="L33" s="129" t="s">
        <v>102</v>
      </c>
      <c r="M33" s="135">
        <v>3</v>
      </c>
      <c r="N33" s="129" t="s">
        <v>103</v>
      </c>
      <c r="O33" s="135">
        <v>3</v>
      </c>
      <c r="P33" s="130" t="s">
        <v>262</v>
      </c>
      <c r="Q33" s="135">
        <v>2</v>
      </c>
      <c r="R33" s="131">
        <v>2.2999999999999998</v>
      </c>
      <c r="S33" s="132">
        <v>0.76700000000000002</v>
      </c>
      <c r="T33" s="135">
        <v>1</v>
      </c>
    </row>
    <row r="34" spans="2:20" ht="26" x14ac:dyDescent="0.35">
      <c r="B34" s="91" t="s">
        <v>243</v>
      </c>
      <c r="C34" s="247"/>
      <c r="D34" s="13" t="s">
        <v>232</v>
      </c>
      <c r="E34" s="103" t="s">
        <v>133</v>
      </c>
      <c r="F34" s="43" t="s">
        <v>233</v>
      </c>
      <c r="G34" s="128" t="s">
        <v>18</v>
      </c>
      <c r="H34" s="128" t="s">
        <v>105</v>
      </c>
      <c r="I34" s="135">
        <v>1</v>
      </c>
      <c r="J34" s="129" t="s">
        <v>101</v>
      </c>
      <c r="K34" s="135">
        <v>3</v>
      </c>
      <c r="L34" s="129" t="s">
        <v>261</v>
      </c>
      <c r="M34" s="135">
        <v>2</v>
      </c>
      <c r="N34" s="129" t="s">
        <v>103</v>
      </c>
      <c r="O34" s="135">
        <v>3</v>
      </c>
      <c r="P34" s="130" t="s">
        <v>104</v>
      </c>
      <c r="Q34" s="135">
        <v>3</v>
      </c>
      <c r="R34" s="131">
        <v>2.25</v>
      </c>
      <c r="S34" s="132">
        <v>0.69</v>
      </c>
      <c r="T34" s="135">
        <v>1</v>
      </c>
    </row>
    <row r="35" spans="2:20" ht="26" x14ac:dyDescent="0.35">
      <c r="B35" s="91" t="s">
        <v>268</v>
      </c>
      <c r="C35" s="82" t="s">
        <v>242</v>
      </c>
      <c r="D35" s="13" t="s">
        <v>237</v>
      </c>
      <c r="E35" s="109" t="s">
        <v>117</v>
      </c>
      <c r="F35" s="55" t="s">
        <v>240</v>
      </c>
      <c r="G35" s="128" t="s">
        <v>18</v>
      </c>
      <c r="H35" s="128" t="s">
        <v>105</v>
      </c>
      <c r="I35" s="135">
        <v>1</v>
      </c>
      <c r="J35" s="129" t="s">
        <v>101</v>
      </c>
      <c r="K35" s="135">
        <v>3</v>
      </c>
      <c r="L35" s="129" t="s">
        <v>261</v>
      </c>
      <c r="M35" s="135">
        <v>2</v>
      </c>
      <c r="N35" s="129" t="s">
        <v>103</v>
      </c>
      <c r="O35" s="135">
        <v>3</v>
      </c>
      <c r="P35" s="130" t="s">
        <v>104</v>
      </c>
      <c r="Q35" s="135">
        <v>3</v>
      </c>
      <c r="R35" s="131">
        <v>2.25</v>
      </c>
      <c r="S35" s="132">
        <v>0.69</v>
      </c>
      <c r="T35" s="135">
        <v>1</v>
      </c>
    </row>
    <row r="36" spans="2:20" x14ac:dyDescent="0.35">
      <c r="D36" s="31"/>
    </row>
    <row r="37" spans="2:20" x14ac:dyDescent="0.35">
      <c r="D37" s="31"/>
    </row>
    <row r="38" spans="2:20" x14ac:dyDescent="0.35">
      <c r="D38" s="31"/>
    </row>
    <row r="39" spans="2:20" x14ac:dyDescent="0.35">
      <c r="D39" s="31"/>
    </row>
    <row r="40" spans="2:20" x14ac:dyDescent="0.35">
      <c r="D40" s="31"/>
    </row>
    <row r="41" spans="2:20" x14ac:dyDescent="0.35">
      <c r="D41" s="31"/>
    </row>
    <row r="42" spans="2:20" x14ac:dyDescent="0.35">
      <c r="D42" s="127"/>
    </row>
    <row r="43" spans="2:20" x14ac:dyDescent="0.35">
      <c r="D43" s="127"/>
    </row>
    <row r="44" spans="2:20" x14ac:dyDescent="0.35">
      <c r="D44" s="127"/>
    </row>
    <row r="45" spans="2:20" x14ac:dyDescent="0.35">
      <c r="D45" s="127"/>
    </row>
    <row r="46" spans="2:20" x14ac:dyDescent="0.35">
      <c r="D46" s="127"/>
    </row>
    <row r="47" spans="2:20" x14ac:dyDescent="0.35">
      <c r="D47" s="127"/>
    </row>
    <row r="48" spans="2:20" x14ac:dyDescent="0.35">
      <c r="D48" s="127"/>
    </row>
    <row r="49" spans="4:4" x14ac:dyDescent="0.35">
      <c r="D49" s="127"/>
    </row>
    <row r="50" spans="4:4" x14ac:dyDescent="0.35">
      <c r="D50" s="127"/>
    </row>
    <row r="51" spans="4:4" x14ac:dyDescent="0.35">
      <c r="D51" s="127"/>
    </row>
    <row r="52" spans="4:4" x14ac:dyDescent="0.35">
      <c r="D52" s="127"/>
    </row>
  </sheetData>
  <mergeCells count="36">
    <mergeCell ref="B13:B14"/>
    <mergeCell ref="C13:C14"/>
    <mergeCell ref="C15:C16"/>
    <mergeCell ref="D13:D14"/>
    <mergeCell ref="D15:D16"/>
    <mergeCell ref="D17:D18"/>
    <mergeCell ref="D19:D21"/>
    <mergeCell ref="B29:B33"/>
    <mergeCell ref="C29:C34"/>
    <mergeCell ref="B15:B16"/>
    <mergeCell ref="D27:D28"/>
    <mergeCell ref="D29:D33"/>
    <mergeCell ref="D22:D25"/>
    <mergeCell ref="B17:B18"/>
    <mergeCell ref="C17:C18"/>
    <mergeCell ref="B19:B21"/>
    <mergeCell ref="C19:C25"/>
    <mergeCell ref="B22:B25"/>
    <mergeCell ref="C26:C28"/>
    <mergeCell ref="B27:B28"/>
    <mergeCell ref="T2:T3"/>
    <mergeCell ref="C5:C6"/>
    <mergeCell ref="C8:C9"/>
    <mergeCell ref="E2:E3"/>
    <mergeCell ref="I2:I3"/>
    <mergeCell ref="K2:K3"/>
    <mergeCell ref="C2:C3"/>
    <mergeCell ref="B2:B3"/>
    <mergeCell ref="D2:D3"/>
    <mergeCell ref="F2:F3"/>
    <mergeCell ref="R2:R3"/>
    <mergeCell ref="S2:S3"/>
    <mergeCell ref="M2:M3"/>
    <mergeCell ref="O2:O3"/>
    <mergeCell ref="Q2:Q3"/>
    <mergeCell ref="G2:G3"/>
  </mergeCells>
  <phoneticPr fontId="13" type="noConversion"/>
  <conditionalFormatting sqref="E8 E10">
    <cfRule type="cellIs" dxfId="75" priority="81" operator="equal">
      <formula>#REF!</formula>
    </cfRule>
    <cfRule type="cellIs" dxfId="74" priority="82" operator="equal">
      <formula>#REF!</formula>
    </cfRule>
    <cfRule type="cellIs" dxfId="73" priority="83" operator="equal">
      <formula>#REF!</formula>
    </cfRule>
    <cfRule type="cellIs" dxfId="72" priority="84" operator="equal">
      <formula>#REF!</formula>
    </cfRule>
  </conditionalFormatting>
  <conditionalFormatting sqref="E8">
    <cfRule type="cellIs" dxfId="71" priority="85" operator="equal">
      <formula>#REF!</formula>
    </cfRule>
    <cfRule type="cellIs" dxfId="70" priority="86" operator="equal">
      <formula>#REF!</formula>
    </cfRule>
    <cfRule type="cellIs" dxfId="69" priority="87" operator="equal">
      <formula>#REF!</formula>
    </cfRule>
    <cfRule type="cellIs" dxfId="68" priority="88" operator="equal">
      <formula>#REF!</formula>
    </cfRule>
  </conditionalFormatting>
  <conditionalFormatting sqref="E29:E31">
    <cfRule type="cellIs" dxfId="67" priority="65" operator="equal">
      <formula>#REF!</formula>
    </cfRule>
    <cfRule type="cellIs" dxfId="66" priority="66" operator="equal">
      <formula>#REF!</formula>
    </cfRule>
    <cfRule type="cellIs" dxfId="65" priority="67" operator="equal">
      <formula>#REF!</formula>
    </cfRule>
    <cfRule type="cellIs" dxfId="64" priority="68" operator="equal">
      <formula>#REF!</formula>
    </cfRule>
  </conditionalFormatting>
  <conditionalFormatting sqref="E32">
    <cfRule type="cellIs" dxfId="63" priority="61" operator="equal">
      <formula>#REF!</formula>
    </cfRule>
    <cfRule type="cellIs" dxfId="62" priority="62" operator="equal">
      <formula>#REF!</formula>
    </cfRule>
    <cfRule type="cellIs" dxfId="61" priority="63" operator="equal">
      <formula>#REF!</formula>
    </cfRule>
    <cfRule type="cellIs" dxfId="60" priority="64" operator="equal">
      <formula>#REF!</formula>
    </cfRule>
  </conditionalFormatting>
  <conditionalFormatting sqref="E33">
    <cfRule type="cellIs" dxfId="59" priority="57" operator="equal">
      <formula>#REF!</formula>
    </cfRule>
    <cfRule type="cellIs" dxfId="58" priority="58" operator="equal">
      <formula>#REF!</formula>
    </cfRule>
    <cfRule type="cellIs" dxfId="57" priority="59" operator="equal">
      <formula>#REF!</formula>
    </cfRule>
    <cfRule type="cellIs" dxfId="56" priority="60" operator="equal">
      <formula>#REF!</formula>
    </cfRule>
  </conditionalFormatting>
  <conditionalFormatting sqref="E5:E6">
    <cfRule type="cellIs" dxfId="55" priority="53" operator="equal">
      <formula>#REF!</formula>
    </cfRule>
    <cfRule type="cellIs" dxfId="54" priority="54" operator="equal">
      <formula>#REF!</formula>
    </cfRule>
    <cfRule type="cellIs" dxfId="53" priority="55" operator="equal">
      <formula>#REF!</formula>
    </cfRule>
    <cfRule type="cellIs" dxfId="52" priority="56" operator="equal">
      <formula>#REF!</formula>
    </cfRule>
  </conditionalFormatting>
  <conditionalFormatting sqref="E11">
    <cfRule type="cellIs" dxfId="51" priority="49" operator="equal">
      <formula>#REF!</formula>
    </cfRule>
    <cfRule type="cellIs" dxfId="50" priority="50" operator="equal">
      <formula>#REF!</formula>
    </cfRule>
    <cfRule type="cellIs" dxfId="49" priority="51" operator="equal">
      <formula>#REF!</formula>
    </cfRule>
    <cfRule type="cellIs" dxfId="48" priority="52" operator="equal">
      <formula>#REF!</formula>
    </cfRule>
  </conditionalFormatting>
  <conditionalFormatting sqref="E12">
    <cfRule type="cellIs" dxfId="47" priority="45" operator="equal">
      <formula>#REF!</formula>
    </cfRule>
    <cfRule type="cellIs" dxfId="46" priority="46" operator="equal">
      <formula>#REF!</formula>
    </cfRule>
    <cfRule type="cellIs" dxfId="45" priority="47" operator="equal">
      <formula>#REF!</formula>
    </cfRule>
    <cfRule type="cellIs" dxfId="44" priority="48" operator="equal">
      <formula>#REF!</formula>
    </cfRule>
  </conditionalFormatting>
  <conditionalFormatting sqref="E13:E14">
    <cfRule type="cellIs" dxfId="43" priority="41" operator="equal">
      <formula>#REF!</formula>
    </cfRule>
    <cfRule type="cellIs" dxfId="42" priority="42" operator="equal">
      <formula>#REF!</formula>
    </cfRule>
    <cfRule type="cellIs" dxfId="41" priority="43" operator="equal">
      <formula>#REF!</formula>
    </cfRule>
    <cfRule type="cellIs" dxfId="40" priority="44" operator="equal">
      <formula>#REF!</formula>
    </cfRule>
  </conditionalFormatting>
  <conditionalFormatting sqref="E15">
    <cfRule type="cellIs" dxfId="39" priority="37" operator="equal">
      <formula>#REF!</formula>
    </cfRule>
    <cfRule type="cellIs" dxfId="38" priority="38" operator="equal">
      <formula>#REF!</formula>
    </cfRule>
    <cfRule type="cellIs" dxfId="37" priority="39" operator="equal">
      <formula>#REF!</formula>
    </cfRule>
    <cfRule type="cellIs" dxfId="36" priority="40" operator="equal">
      <formula>#REF!</formula>
    </cfRule>
  </conditionalFormatting>
  <conditionalFormatting sqref="E16">
    <cfRule type="cellIs" dxfId="35" priority="33" operator="equal">
      <formula>#REF!</formula>
    </cfRule>
    <cfRule type="cellIs" dxfId="34" priority="34" operator="equal">
      <formula>#REF!</formula>
    </cfRule>
    <cfRule type="cellIs" dxfId="33" priority="35" operator="equal">
      <formula>#REF!</formula>
    </cfRule>
    <cfRule type="cellIs" dxfId="32" priority="36" operator="equal">
      <formula>#REF!</formula>
    </cfRule>
  </conditionalFormatting>
  <conditionalFormatting sqref="E17">
    <cfRule type="cellIs" dxfId="31" priority="29" operator="equal">
      <formula>#REF!</formula>
    </cfRule>
    <cfRule type="cellIs" dxfId="30" priority="30" operator="equal">
      <formula>#REF!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E18">
    <cfRule type="cellIs" dxfId="27" priority="25" operator="equal">
      <formula>#REF!</formula>
    </cfRule>
    <cfRule type="cellIs" dxfId="26" priority="26" operator="equal">
      <formula>#REF!</formula>
    </cfRule>
    <cfRule type="cellIs" dxfId="25" priority="27" operator="equal">
      <formula>#REF!</formula>
    </cfRule>
    <cfRule type="cellIs" dxfId="24" priority="28" operator="equal">
      <formula>#REF!</formula>
    </cfRule>
  </conditionalFormatting>
  <conditionalFormatting sqref="E19:E20">
    <cfRule type="cellIs" dxfId="23" priority="21" operator="equal">
      <formula>#REF!</formula>
    </cfRule>
    <cfRule type="cellIs" dxfId="22" priority="22" operator="equal">
      <formula>#REF!</formula>
    </cfRule>
    <cfRule type="cellIs" dxfId="21" priority="23" operator="equal">
      <formula>#REF!</formula>
    </cfRule>
    <cfRule type="cellIs" dxfId="20" priority="24" operator="equal">
      <formula>#REF!</formula>
    </cfRule>
  </conditionalFormatting>
  <conditionalFormatting sqref="E21">
    <cfRule type="cellIs" dxfId="19" priority="17" operator="equal">
      <formula>#REF!</formula>
    </cfRule>
    <cfRule type="cellIs" dxfId="18" priority="18" operator="equal">
      <formula>#REF!</formula>
    </cfRule>
    <cfRule type="cellIs" dxfId="17" priority="19" operator="equal">
      <formula>#REF!</formula>
    </cfRule>
    <cfRule type="cellIs" dxfId="16" priority="20" operator="equal">
      <formula>#REF!</formula>
    </cfRule>
  </conditionalFormatting>
  <conditionalFormatting sqref="E22:E23">
    <cfRule type="cellIs" dxfId="15" priority="13" operator="equal">
      <formula>#REF!</formula>
    </cfRule>
    <cfRule type="cellIs" dxfId="14" priority="14" operator="equal">
      <formula>#REF!</formula>
    </cfRule>
    <cfRule type="cellIs" dxfId="13" priority="15" operator="equal">
      <formula>#REF!</formula>
    </cfRule>
    <cfRule type="cellIs" dxfId="12" priority="16" operator="equal">
      <formula>#REF!</formula>
    </cfRule>
  </conditionalFormatting>
  <conditionalFormatting sqref="E24:E25">
    <cfRule type="cellIs" dxfId="11" priority="9" operator="equal">
      <formula>#REF!</formula>
    </cfRule>
    <cfRule type="cellIs" dxfId="10" priority="10" operator="equal">
      <formula>#REF!</formula>
    </cfRule>
    <cfRule type="cellIs" dxfId="9" priority="11" operator="equal">
      <formula>#REF!</formula>
    </cfRule>
    <cfRule type="cellIs" dxfId="8" priority="12" operator="equal">
      <formula>#REF!</formula>
    </cfRule>
  </conditionalFormatting>
  <conditionalFormatting sqref="E26:E27">
    <cfRule type="cellIs" dxfId="7" priority="5" operator="equal">
      <formula>#REF!</formula>
    </cfRule>
    <cfRule type="cellIs" dxfId="6" priority="6" operator="equal">
      <formula>#REF!</formula>
    </cfRule>
    <cfRule type="cellIs" dxfId="5" priority="7" operator="equal">
      <formula>#REF!</formula>
    </cfRule>
    <cfRule type="cellIs" dxfId="4" priority="8" operator="equal">
      <formula>#REF!</formula>
    </cfRule>
  </conditionalFormatting>
  <conditionalFormatting sqref="E28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equal">
      <formula>#REF!</formula>
    </cfRule>
  </conditionalFormatting>
  <dataValidations count="6">
    <dataValidation type="list" allowBlank="1" showInputMessage="1" showErrorMessage="1" sqref="G4" xr:uid="{EF9FEC08-4AD4-494E-9F15-179432B7A4B5}">
      <formula1>"Probabilidad,Impacto"</formula1>
    </dataValidation>
    <dataValidation type="list" allowBlank="1" showInputMessage="1" showErrorMessage="1" sqref="H4" xr:uid="{7190BE27-674D-439B-928D-A4858A3CBEAF}">
      <formula1>"Automático,Semiautomático,Manual"</formula1>
    </dataValidation>
    <dataValidation type="list" allowBlank="1" showInputMessage="1" showErrorMessage="1" sqref="J4" xr:uid="{305C0590-CE83-4A19-A3A9-54DFA5079AAE}">
      <formula1>"Preventivo,Detectivo,Correctivo,Persuasivo"</formula1>
    </dataValidation>
    <dataValidation type="list" allowBlank="1" showInputMessage="1" showErrorMessage="1" sqref="L4" xr:uid="{8E6CB39E-50CA-4C8E-8F1A-F5D338CD408A}">
      <formula1>"Implementado y documentado, Implementado y no documentado, En desarrollo,No implementado y documentado"</formula1>
    </dataValidation>
    <dataValidation type="list" allowBlank="1" showInputMessage="1" showErrorMessage="1" sqref="N4" xr:uid="{2F515A03-3F7E-4549-9C5E-15BDD3ADB0A0}">
      <formula1>"Siempre,La mayoría de las veces,Algunas veces,Nunca"</formula1>
    </dataValidation>
    <dataValidation type="list" allowBlank="1" showInputMessage="1" showErrorMessage="1" sqref="P4" xr:uid="{52347C43-4FB6-4FFF-87D7-5EDF70C80265}">
      <formula1>"En Medios Digitales,Fisica y Digital,Solo fisica,No se evidencia"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showGridLines="0" zoomScale="50" zoomScaleNormal="50" workbookViewId="0">
      <selection activeCell="I6" sqref="I6"/>
    </sheetView>
  </sheetViews>
  <sheetFormatPr baseColWidth="10" defaultColWidth="11.453125" defaultRowHeight="14.5" x14ac:dyDescent="0.35"/>
  <cols>
    <col min="1" max="1" width="4.7265625" style="12" customWidth="1"/>
    <col min="2" max="2" width="6.1796875" style="12" customWidth="1"/>
    <col min="3" max="7" width="27.453125" style="12" customWidth="1"/>
    <col min="8" max="8" width="29.54296875" style="12" customWidth="1"/>
    <col min="9" max="9" width="49.81640625" style="12" customWidth="1"/>
    <col min="10" max="16384" width="11.453125" style="12"/>
  </cols>
  <sheetData>
    <row r="1" spans="1:9" ht="21" x14ac:dyDescent="0.5">
      <c r="A1" s="267" t="s">
        <v>137</v>
      </c>
      <c r="B1" s="267"/>
      <c r="C1" s="267"/>
      <c r="D1" s="267"/>
      <c r="E1" s="267"/>
      <c r="F1" s="267"/>
      <c r="G1" s="267"/>
      <c r="H1" s="44"/>
    </row>
    <row r="2" spans="1:9" x14ac:dyDescent="0.35">
      <c r="H2" s="44"/>
    </row>
    <row r="3" spans="1:9" ht="106.5" customHeight="1" x14ac:dyDescent="0.35">
      <c r="A3" s="268" t="s">
        <v>138</v>
      </c>
      <c r="B3" s="7">
        <v>5</v>
      </c>
      <c r="C3" s="8"/>
      <c r="D3" s="8"/>
      <c r="E3" s="9"/>
      <c r="F3" s="9"/>
      <c r="G3" s="9"/>
      <c r="H3" s="6"/>
      <c r="I3" s="6"/>
    </row>
    <row r="4" spans="1:9" ht="106.5" customHeight="1" x14ac:dyDescent="0.35">
      <c r="A4" s="269"/>
      <c r="B4" s="7">
        <v>4</v>
      </c>
      <c r="C4" s="10"/>
      <c r="D4" s="8"/>
      <c r="E4" s="8"/>
      <c r="F4" s="9"/>
      <c r="G4" s="9"/>
      <c r="H4" s="6"/>
      <c r="I4" s="6"/>
    </row>
    <row r="5" spans="1:9" ht="106.5" customHeight="1" x14ac:dyDescent="0.35">
      <c r="A5" s="269"/>
      <c r="B5" s="7">
        <v>3</v>
      </c>
      <c r="C5" s="11"/>
      <c r="D5" s="10"/>
      <c r="E5" s="8"/>
      <c r="F5" s="9"/>
      <c r="G5" s="9"/>
      <c r="H5" s="6"/>
      <c r="I5" s="6"/>
    </row>
    <row r="6" spans="1:9" ht="106.5" customHeight="1" x14ac:dyDescent="0.35">
      <c r="A6" s="269"/>
      <c r="B6" s="7">
        <v>2</v>
      </c>
      <c r="C6" s="11"/>
      <c r="D6" s="11"/>
      <c r="E6" s="10"/>
      <c r="F6" s="8"/>
      <c r="G6" s="9"/>
      <c r="H6" s="6"/>
      <c r="I6" s="6"/>
    </row>
    <row r="7" spans="1:9" ht="106.5" customHeight="1" x14ac:dyDescent="0.35">
      <c r="A7" s="269"/>
      <c r="B7" s="7">
        <v>1</v>
      </c>
      <c r="C7" s="11"/>
      <c r="D7" s="11"/>
      <c r="E7" s="10"/>
      <c r="F7" s="8"/>
      <c r="G7" s="8"/>
      <c r="H7" s="6"/>
      <c r="I7" s="6"/>
    </row>
    <row r="8" spans="1:9" x14ac:dyDescent="0.35">
      <c r="C8" s="44">
        <v>1</v>
      </c>
      <c r="D8" s="44">
        <v>2</v>
      </c>
      <c r="E8" s="44">
        <v>3</v>
      </c>
      <c r="F8" s="44">
        <v>4</v>
      </c>
      <c r="G8" s="44">
        <v>5</v>
      </c>
      <c r="H8" s="44"/>
    </row>
    <row r="9" spans="1:9" x14ac:dyDescent="0.35">
      <c r="C9" s="270" t="s">
        <v>93</v>
      </c>
      <c r="D9" s="270"/>
      <c r="E9" s="270"/>
      <c r="F9" s="270"/>
      <c r="G9" s="270"/>
      <c r="H9" s="44"/>
    </row>
  </sheetData>
  <mergeCells count="3">
    <mergeCell ref="A1:G1"/>
    <mergeCell ref="A3:A7"/>
    <mergeCell ref="C9:G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showGridLines="0" zoomScale="50" zoomScaleNormal="50" workbookViewId="0">
      <selection activeCell="I6" sqref="I6"/>
    </sheetView>
  </sheetViews>
  <sheetFormatPr baseColWidth="10" defaultColWidth="11.453125" defaultRowHeight="14.5" x14ac:dyDescent="0.35"/>
  <cols>
    <col min="1" max="1" width="4.7265625" style="12" customWidth="1"/>
    <col min="2" max="2" width="6.1796875" style="12" customWidth="1"/>
    <col min="3" max="7" width="25.7265625" style="12" customWidth="1"/>
    <col min="8" max="8" width="29.54296875" style="12" customWidth="1"/>
    <col min="9" max="9" width="49.81640625" style="12" customWidth="1"/>
    <col min="10" max="16384" width="11.453125" style="12"/>
  </cols>
  <sheetData>
    <row r="1" spans="1:9" ht="21" x14ac:dyDescent="0.5">
      <c r="A1" s="267" t="s">
        <v>139</v>
      </c>
      <c r="B1" s="267"/>
      <c r="C1" s="267"/>
      <c r="D1" s="267"/>
      <c r="E1" s="267"/>
      <c r="F1" s="267"/>
      <c r="G1" s="267"/>
      <c r="H1" s="44"/>
    </row>
    <row r="2" spans="1:9" x14ac:dyDescent="0.35">
      <c r="H2" s="44"/>
    </row>
    <row r="3" spans="1:9" ht="96" customHeight="1" x14ac:dyDescent="0.35">
      <c r="A3" s="268" t="s">
        <v>138</v>
      </c>
      <c r="B3" s="7">
        <v>5</v>
      </c>
      <c r="C3" s="8"/>
      <c r="D3" s="8"/>
      <c r="E3" s="9"/>
      <c r="F3" s="9"/>
      <c r="G3" s="9"/>
      <c r="H3" s="6"/>
      <c r="I3" s="6"/>
    </row>
    <row r="4" spans="1:9" ht="96" customHeight="1" x14ac:dyDescent="0.35">
      <c r="A4" s="269"/>
      <c r="B4" s="7">
        <v>4</v>
      </c>
      <c r="C4" s="10"/>
      <c r="D4" s="8"/>
      <c r="E4" s="8"/>
      <c r="F4" s="9"/>
      <c r="G4" s="9"/>
      <c r="H4" s="6"/>
      <c r="I4" s="6"/>
    </row>
    <row r="5" spans="1:9" ht="96" customHeight="1" x14ac:dyDescent="0.35">
      <c r="A5" s="269"/>
      <c r="B5" s="7">
        <v>3</v>
      </c>
      <c r="C5" s="11"/>
      <c r="D5" s="10"/>
      <c r="E5" s="8"/>
      <c r="F5" s="9"/>
      <c r="G5" s="9"/>
      <c r="H5" s="6"/>
      <c r="I5" s="6"/>
    </row>
    <row r="6" spans="1:9" ht="96" customHeight="1" x14ac:dyDescent="0.35">
      <c r="A6" s="269"/>
      <c r="B6" s="7">
        <v>2</v>
      </c>
      <c r="C6" s="11"/>
      <c r="D6" s="11"/>
      <c r="E6" s="10"/>
      <c r="F6" s="8"/>
      <c r="G6" s="9"/>
      <c r="H6" s="6"/>
      <c r="I6" s="6"/>
    </row>
    <row r="7" spans="1:9" ht="96" customHeight="1" x14ac:dyDescent="0.35">
      <c r="A7" s="269"/>
      <c r="B7" s="7">
        <v>1</v>
      </c>
      <c r="C7" s="11"/>
      <c r="D7" s="11"/>
      <c r="E7" s="10"/>
      <c r="F7" s="8"/>
      <c r="G7" s="8"/>
      <c r="H7" s="6"/>
      <c r="I7" s="6"/>
    </row>
    <row r="8" spans="1:9" x14ac:dyDescent="0.35">
      <c r="C8" s="44">
        <v>1</v>
      </c>
      <c r="D8" s="44">
        <v>2</v>
      </c>
      <c r="E8" s="44">
        <v>3</v>
      </c>
      <c r="F8" s="44">
        <v>4</v>
      </c>
      <c r="G8" s="44">
        <v>5</v>
      </c>
      <c r="H8" s="44"/>
    </row>
    <row r="9" spans="1:9" x14ac:dyDescent="0.35">
      <c r="C9" s="270" t="s">
        <v>93</v>
      </c>
      <c r="D9" s="270"/>
      <c r="E9" s="270"/>
      <c r="F9" s="270"/>
      <c r="G9" s="270"/>
      <c r="H9" s="44"/>
    </row>
  </sheetData>
  <mergeCells count="3">
    <mergeCell ref="A1:G1"/>
    <mergeCell ref="A3:A7"/>
    <mergeCell ref="C9:G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2:L49"/>
  <sheetViews>
    <sheetView workbookViewId="0"/>
  </sheetViews>
  <sheetFormatPr baseColWidth="10" defaultColWidth="11.453125" defaultRowHeight="14.5" x14ac:dyDescent="0.35"/>
  <sheetData>
    <row r="2" spans="2:12" x14ac:dyDescent="0.35">
      <c r="B2" s="3" t="s">
        <v>36</v>
      </c>
      <c r="C2" s="12"/>
      <c r="D2" s="3" t="s">
        <v>37</v>
      </c>
      <c r="E2" s="12"/>
      <c r="F2" s="12"/>
      <c r="G2" s="3" t="s">
        <v>35</v>
      </c>
      <c r="H2" s="12"/>
      <c r="I2" s="12"/>
      <c r="J2" s="12"/>
      <c r="K2" s="12"/>
      <c r="L2" s="12"/>
    </row>
    <row r="3" spans="2:12" x14ac:dyDescent="0.35">
      <c r="B3" s="1" t="s">
        <v>39</v>
      </c>
      <c r="C3" s="12"/>
      <c r="D3" s="12" t="s">
        <v>25</v>
      </c>
      <c r="E3" s="12"/>
      <c r="F3" s="12"/>
      <c r="G3" s="12" t="s">
        <v>38</v>
      </c>
      <c r="H3" s="12"/>
      <c r="I3" s="12"/>
      <c r="J3" s="12"/>
      <c r="K3" s="12"/>
      <c r="L3" s="12"/>
    </row>
    <row r="4" spans="2:12" x14ac:dyDescent="0.35">
      <c r="B4" s="4" t="s">
        <v>41</v>
      </c>
      <c r="C4" s="12"/>
      <c r="D4" s="12" t="s">
        <v>34</v>
      </c>
      <c r="E4" s="12"/>
      <c r="F4" s="12"/>
      <c r="G4" s="12" t="s">
        <v>40</v>
      </c>
      <c r="H4" s="12"/>
      <c r="I4" s="12"/>
      <c r="J4" s="12"/>
      <c r="K4" s="12"/>
      <c r="L4" s="12" t="s">
        <v>140</v>
      </c>
    </row>
    <row r="5" spans="2:12" x14ac:dyDescent="0.35">
      <c r="B5" s="4" t="s">
        <v>42</v>
      </c>
      <c r="C5" s="12"/>
      <c r="D5" s="12" t="s">
        <v>43</v>
      </c>
      <c r="E5" s="12"/>
      <c r="F5" s="12"/>
      <c r="G5" s="12" t="s">
        <v>26</v>
      </c>
      <c r="H5" s="12"/>
      <c r="I5" s="12"/>
      <c r="J5" s="12"/>
      <c r="K5" s="12"/>
      <c r="L5" s="12"/>
    </row>
    <row r="6" spans="2:12" x14ac:dyDescent="0.35">
      <c r="B6" s="4" t="s">
        <v>45</v>
      </c>
      <c r="C6" s="12"/>
      <c r="D6" s="12" t="s">
        <v>46</v>
      </c>
      <c r="E6" s="12"/>
      <c r="F6" s="12"/>
      <c r="G6" s="12" t="s">
        <v>44</v>
      </c>
      <c r="H6" s="12"/>
      <c r="I6" s="12"/>
      <c r="J6" s="12"/>
      <c r="K6" s="12"/>
      <c r="L6" s="12"/>
    </row>
    <row r="7" spans="2:12" x14ac:dyDescent="0.35">
      <c r="B7" s="4" t="s">
        <v>48</v>
      </c>
      <c r="C7" s="12"/>
      <c r="D7" s="12" t="s">
        <v>49</v>
      </c>
      <c r="E7" s="12"/>
      <c r="F7" s="12"/>
      <c r="G7" s="12" t="s">
        <v>47</v>
      </c>
      <c r="H7" s="12"/>
      <c r="I7" s="12"/>
      <c r="J7" s="12"/>
      <c r="K7" s="12"/>
      <c r="L7" s="12"/>
    </row>
    <row r="8" spans="2:12" x14ac:dyDescent="0.35">
      <c r="B8" s="4" t="s">
        <v>24</v>
      </c>
      <c r="C8" s="12"/>
      <c r="D8" s="12" t="s">
        <v>51</v>
      </c>
      <c r="E8" s="12"/>
      <c r="F8" s="12"/>
      <c r="G8" s="12" t="s">
        <v>50</v>
      </c>
      <c r="H8" s="12"/>
      <c r="I8" s="12"/>
      <c r="J8" s="12"/>
      <c r="K8" s="12"/>
      <c r="L8" s="12"/>
    </row>
    <row r="9" spans="2:12" x14ac:dyDescent="0.35">
      <c r="B9" s="4" t="s">
        <v>52</v>
      </c>
      <c r="C9" s="12"/>
      <c r="D9" s="12" t="s">
        <v>53</v>
      </c>
      <c r="E9" s="12"/>
      <c r="F9" s="12"/>
      <c r="G9" s="12"/>
      <c r="H9" s="12"/>
      <c r="I9" s="12"/>
      <c r="J9" s="12"/>
      <c r="K9" s="12"/>
      <c r="L9" s="12"/>
    </row>
    <row r="10" spans="2:12" x14ac:dyDescent="0.35">
      <c r="B10" s="4" t="s">
        <v>54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2" x14ac:dyDescent="0.35">
      <c r="B11" s="4" t="s">
        <v>55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4" spans="2:12" x14ac:dyDescent="0.35">
      <c r="B14" s="12"/>
      <c r="C14" s="3" t="s">
        <v>18</v>
      </c>
      <c r="D14" s="12"/>
      <c r="E14" s="12"/>
      <c r="F14" s="12"/>
      <c r="G14" s="3" t="s">
        <v>19</v>
      </c>
      <c r="H14" s="12"/>
      <c r="I14" s="12"/>
      <c r="J14" s="12"/>
      <c r="K14" s="12"/>
      <c r="L14" s="12"/>
    </row>
    <row r="15" spans="2:12" x14ac:dyDescent="0.35">
      <c r="B15" s="12"/>
      <c r="C15" s="12" t="s">
        <v>57</v>
      </c>
      <c r="D15" s="12"/>
      <c r="E15" s="12"/>
      <c r="F15" s="12"/>
      <c r="G15" s="2" t="s">
        <v>56</v>
      </c>
      <c r="H15" s="12"/>
      <c r="I15" s="12"/>
      <c r="J15" s="12"/>
      <c r="K15" s="12"/>
      <c r="L15" s="12"/>
    </row>
    <row r="16" spans="2:12" x14ac:dyDescent="0.35">
      <c r="B16" s="12"/>
      <c r="C16" s="12" t="s">
        <v>32</v>
      </c>
      <c r="D16" s="12"/>
      <c r="E16" s="12"/>
      <c r="F16" s="12"/>
      <c r="G16" s="5" t="s">
        <v>58</v>
      </c>
      <c r="H16" s="12"/>
      <c r="I16" s="12"/>
      <c r="J16" s="12"/>
      <c r="K16" s="12"/>
      <c r="L16" s="12"/>
    </row>
    <row r="17" spans="3:7" x14ac:dyDescent="0.35">
      <c r="C17" s="12" t="s">
        <v>27</v>
      </c>
      <c r="D17" s="12"/>
      <c r="E17" s="12"/>
      <c r="F17" s="12"/>
      <c r="G17" s="2" t="s">
        <v>59</v>
      </c>
    </row>
    <row r="18" spans="3:7" x14ac:dyDescent="0.35">
      <c r="C18" s="12" t="s">
        <v>61</v>
      </c>
      <c r="D18" s="12"/>
      <c r="E18" s="12"/>
      <c r="F18" s="12"/>
      <c r="G18" s="2" t="s">
        <v>60</v>
      </c>
    </row>
    <row r="19" spans="3:7" x14ac:dyDescent="0.35">
      <c r="C19" s="12" t="s">
        <v>63</v>
      </c>
      <c r="D19" s="12"/>
      <c r="E19" s="12"/>
      <c r="F19" s="12"/>
      <c r="G19" s="2" t="s">
        <v>62</v>
      </c>
    </row>
    <row r="20" spans="3:7" x14ac:dyDescent="0.35">
      <c r="C20" s="12"/>
      <c r="D20" s="12"/>
      <c r="E20" s="12"/>
      <c r="F20" s="12"/>
      <c r="G20" s="2" t="s">
        <v>64</v>
      </c>
    </row>
    <row r="21" spans="3:7" x14ac:dyDescent="0.35">
      <c r="C21" s="12"/>
      <c r="D21" s="12"/>
      <c r="E21" s="12"/>
      <c r="F21" s="12"/>
      <c r="G21" s="12" t="s">
        <v>65</v>
      </c>
    </row>
    <row r="22" spans="3:7" x14ac:dyDescent="0.35">
      <c r="C22" s="12"/>
      <c r="D22" s="12"/>
      <c r="E22" s="12"/>
      <c r="F22" s="12"/>
      <c r="G22" s="2" t="s">
        <v>66</v>
      </c>
    </row>
    <row r="23" spans="3:7" x14ac:dyDescent="0.35">
      <c r="C23" s="12"/>
      <c r="D23" s="12"/>
      <c r="E23" s="12"/>
      <c r="F23" s="12"/>
      <c r="G23" s="5" t="s">
        <v>67</v>
      </c>
    </row>
    <row r="24" spans="3:7" x14ac:dyDescent="0.35">
      <c r="C24" s="12"/>
      <c r="D24" s="12"/>
      <c r="E24" s="12"/>
      <c r="F24" s="12"/>
      <c r="G24" s="2" t="s">
        <v>33</v>
      </c>
    </row>
    <row r="25" spans="3:7" x14ac:dyDescent="0.35">
      <c r="C25" s="12"/>
      <c r="D25" s="12"/>
      <c r="E25" s="12"/>
      <c r="F25" s="12"/>
      <c r="G25" s="2" t="s">
        <v>68</v>
      </c>
    </row>
    <row r="26" spans="3:7" x14ac:dyDescent="0.35">
      <c r="C26" s="12"/>
      <c r="D26" s="12"/>
      <c r="E26" s="12"/>
      <c r="F26" s="12"/>
      <c r="G26" s="2" t="s">
        <v>69</v>
      </c>
    </row>
    <row r="27" spans="3:7" x14ac:dyDescent="0.35">
      <c r="C27" s="12"/>
      <c r="D27" s="12"/>
      <c r="E27" s="12"/>
      <c r="F27" s="12"/>
      <c r="G27" s="2" t="s">
        <v>70</v>
      </c>
    </row>
    <row r="28" spans="3:7" x14ac:dyDescent="0.35">
      <c r="C28" s="12"/>
      <c r="D28" s="12"/>
      <c r="E28" s="12"/>
      <c r="F28" s="12"/>
      <c r="G28" s="12" t="s">
        <v>71</v>
      </c>
    </row>
    <row r="29" spans="3:7" x14ac:dyDescent="0.35">
      <c r="C29" s="12"/>
      <c r="D29" s="12"/>
      <c r="E29" s="12"/>
      <c r="F29" s="12"/>
      <c r="G29" s="2" t="s">
        <v>72</v>
      </c>
    </row>
    <row r="30" spans="3:7" x14ac:dyDescent="0.35">
      <c r="C30" s="12"/>
      <c r="D30" s="12"/>
      <c r="E30" s="12"/>
      <c r="F30" s="12"/>
      <c r="G30" s="5" t="s">
        <v>73</v>
      </c>
    </row>
    <row r="31" spans="3:7" x14ac:dyDescent="0.35">
      <c r="C31" s="12"/>
      <c r="D31" s="12"/>
      <c r="E31" s="12"/>
      <c r="F31" s="12"/>
      <c r="G31" s="2" t="s">
        <v>28</v>
      </c>
    </row>
    <row r="32" spans="3:7" x14ac:dyDescent="0.35">
      <c r="C32" s="12"/>
      <c r="D32" s="12"/>
      <c r="E32" s="12"/>
      <c r="F32" s="12"/>
      <c r="G32" s="2" t="s">
        <v>74</v>
      </c>
    </row>
    <row r="33" spans="7:7" x14ac:dyDescent="0.35">
      <c r="G33" s="2" t="s">
        <v>75</v>
      </c>
    </row>
    <row r="34" spans="7:7" x14ac:dyDescent="0.35">
      <c r="G34" s="2" t="s">
        <v>76</v>
      </c>
    </row>
    <row r="35" spans="7:7" x14ac:dyDescent="0.35">
      <c r="G35" s="2" t="s">
        <v>77</v>
      </c>
    </row>
    <row r="36" spans="7:7" x14ac:dyDescent="0.35">
      <c r="G36" s="2" t="s">
        <v>78</v>
      </c>
    </row>
    <row r="37" spans="7:7" x14ac:dyDescent="0.35">
      <c r="G37" s="5" t="s">
        <v>79</v>
      </c>
    </row>
    <row r="38" spans="7:7" x14ac:dyDescent="0.35">
      <c r="G38" s="2" t="s">
        <v>80</v>
      </c>
    </row>
    <row r="39" spans="7:7" x14ac:dyDescent="0.35">
      <c r="G39" s="2" t="s">
        <v>81</v>
      </c>
    </row>
    <row r="40" spans="7:7" x14ac:dyDescent="0.35">
      <c r="G40" s="2" t="s">
        <v>82</v>
      </c>
    </row>
    <row r="41" spans="7:7" x14ac:dyDescent="0.35">
      <c r="G41" s="2" t="s">
        <v>83</v>
      </c>
    </row>
    <row r="42" spans="7:7" x14ac:dyDescent="0.35">
      <c r="G42" s="2" t="s">
        <v>84</v>
      </c>
    </row>
    <row r="43" spans="7:7" x14ac:dyDescent="0.35">
      <c r="G43" s="2" t="s">
        <v>85</v>
      </c>
    </row>
    <row r="44" spans="7:7" x14ac:dyDescent="0.35">
      <c r="G44" s="5" t="s">
        <v>86</v>
      </c>
    </row>
    <row r="45" spans="7:7" x14ac:dyDescent="0.35">
      <c r="G45" s="2" t="s">
        <v>87</v>
      </c>
    </row>
    <row r="46" spans="7:7" x14ac:dyDescent="0.35">
      <c r="G46" s="2" t="s">
        <v>88</v>
      </c>
    </row>
    <row r="47" spans="7:7" x14ac:dyDescent="0.35">
      <c r="G47" s="2" t="s">
        <v>89</v>
      </c>
    </row>
    <row r="48" spans="7:7" x14ac:dyDescent="0.35">
      <c r="G48" s="2" t="s">
        <v>90</v>
      </c>
    </row>
    <row r="49" spans="7:7" x14ac:dyDescent="0.35">
      <c r="G49" s="2" t="s">
        <v>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773684497919468B7091426CF3E590" ma:contentTypeVersion="3" ma:contentTypeDescription="Crear nuevo documento." ma:contentTypeScope="" ma:versionID="8bc9fea62255643f8eb816e72f2c6382">
  <xsd:schema xmlns:xsd="http://www.w3.org/2001/XMLSchema" xmlns:xs="http://www.w3.org/2001/XMLSchema" xmlns:p="http://schemas.microsoft.com/office/2006/metadata/properties" xmlns:ns2="a6f224fa-dff2-4f3c-ad10-77e806647add" xmlns:ns3="23eca97a-600f-4568-8c64-ad7c26f47965" targetNamespace="http://schemas.microsoft.com/office/2006/metadata/properties" ma:root="true" ma:fieldsID="6eda205ed95fd06907a6c46b041f36a7" ns2:_="" ns3:_="">
    <xsd:import namespace="a6f224fa-dff2-4f3c-ad10-77e806647add"/>
    <xsd:import namespace="23eca97a-600f-4568-8c64-ad7c26f47965"/>
    <xsd:element name="properties">
      <xsd:complexType>
        <xsd:sequence>
          <xsd:element name="documentManagement">
            <xsd:complexType>
              <xsd:all>
                <xsd:element ref="ns2:Descripci_x00f3_n"/>
                <xsd:element ref="ns2:Fecha_x0020_de_x0020_creaci_x00f3_n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224fa-dff2-4f3c-ad10-77e806647add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ma:displayName="Descripción" ma:description="La descripción proporciona información sobre el objetivo." ma:internalName="Descripci_x00f3_n">
      <xsd:simpleType>
        <xsd:restriction base="dms:Text">
          <xsd:maxLength value="90"/>
        </xsd:restriction>
      </xsd:simpleType>
    </xsd:element>
    <xsd:element name="Fecha_x0020_de_x0020_creaci_x00f3_n" ma:index="9" ma:displayName="Fecha de creación" ma:description="Fecha en la que se creó el recurso" ma:format="DateOnly" ma:internalName="Fecha_x0020_de_x0020_cre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ca97a-600f-4568-8c64-ad7c26f47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6f224fa-dff2-4f3c-ad10-77e806647add">Matriz de riesgos de corrupción 2022</Descripci_x00f3_n>
    <Fecha_x0020_de_x0020_creaci_x00f3_n xmlns="a6f224fa-dff2-4f3c-ad10-77e806647add">2022-01-11T05:00:00+00:00</Fecha_x0020_de_x0020_creaci_x00f3_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09AF0-229E-415C-BFC0-CAA2D9449428}"/>
</file>

<file path=customXml/itemProps2.xml><?xml version="1.0" encoding="utf-8"?>
<ds:datastoreItem xmlns:ds="http://schemas.openxmlformats.org/officeDocument/2006/customXml" ds:itemID="{64FDD487-25E5-4D9B-A080-05E87605AC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112BAC-100E-4A27-8584-9184D8AD9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Mapa de riesgos </vt:lpstr>
      <vt:lpstr>Controles</vt:lpstr>
      <vt:lpstr>Mapa de calor Riesgo Inherente</vt:lpstr>
      <vt:lpstr>Mapa de calor Riesgo Residual </vt:lpstr>
      <vt:lpstr>Listas</vt:lpstr>
      <vt:lpstr>'Mapa de riesgos '!Área_de_impresión</vt:lpstr>
      <vt:lpstr>'Mapa de riesgos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Andres Velez Escobar</dc:creator>
  <cp:keywords/>
  <dc:description/>
  <cp:lastModifiedBy>Wilmar Alberto Sanchez Ramirez</cp:lastModifiedBy>
  <cp:revision/>
  <dcterms:created xsi:type="dcterms:W3CDTF">2014-05-08T19:30:28Z</dcterms:created>
  <dcterms:modified xsi:type="dcterms:W3CDTF">2022-01-19T21:52:50Z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0x0101000F773684497919468B7091426CF3E590</vt:lpwstr>
  </property>
</Properties>
</file>