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persons/person.xml" ContentType="application/vnd.ms-excel.person+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ideantioquia-my.sharepoint.com/personal/diegogg_idea_gov_co/Documents/Documentos/2024/Contraloria/RendicionPlanMejoramiento_Agosto16_2024/"/>
    </mc:Choice>
  </mc:AlternateContent>
  <xr:revisionPtr revIDLastSave="239" documentId="11_16D068E373B1B9E9A02AE311E20B44BC3A6179C2" xr6:coauthVersionLast="47" xr6:coauthVersionMax="47" xr10:uidLastSave="{6EA69DB0-F016-4C1A-BD5D-24EC8E877983}"/>
  <bookViews>
    <workbookView xWindow="-120" yWindow="-120" windowWidth="29040" windowHeight="15720" xr2:uid="{00000000-000D-0000-FFFF-FFFF00000000}"/>
  </bookViews>
  <sheets>
    <sheet name="FT-111-01SPM" sheetId="1" r:id="rId1"/>
    <sheet name="INFORME DE LA CGA"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24" i="1" l="1"/>
  <c r="M22" i="1"/>
  <c r="M21" i="1" l="1"/>
  <c r="M17" i="1" l="1"/>
  <c r="M18" i="1"/>
  <c r="M15" i="1"/>
  <c r="M16" i="1"/>
  <c r="M19" i="1"/>
  <c r="M20" i="1"/>
  <c r="M14" i="1"/>
  <c r="M12" i="1"/>
  <c r="M13" i="1"/>
  <c r="M11" i="1"/>
  <c r="M26" i="1" l="1"/>
  <c r="M25" i="1"/>
  <c r="M23" i="1"/>
  <c r="M10" i="1"/>
  <c r="M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laquijano</author>
    <author>CDV</author>
    <author>jmzambrano</author>
  </authors>
  <commentList>
    <comment ref="B8" authorId="0" shapeId="0" xr:uid="{00000000-0006-0000-0000-000001000000}">
      <text>
        <r>
          <rPr>
            <b/>
            <sz val="8"/>
            <color indexed="81"/>
            <rFont val="Tahoma"/>
            <family val="2"/>
          </rPr>
          <t>Numero de orden del hallazgo en el informe ( cuando una acción correctiva agrupa varios hallazgos pueden relacionarse en las celdas los números correspondientes )  relacionarse)</t>
        </r>
        <r>
          <rPr>
            <sz val="8"/>
            <color indexed="81"/>
            <rFont val="Tahoma"/>
            <family val="2"/>
          </rPr>
          <t xml:space="preserve">
</t>
        </r>
      </text>
    </comment>
    <comment ref="F8" authorId="0" shapeId="0" xr:uid="{00000000-0006-0000-0000-000002000000}">
      <text>
        <r>
          <rPr>
            <b/>
            <sz val="8"/>
            <color indexed="81"/>
            <rFont val="Tahoma"/>
            <family val="2"/>
          </rPr>
          <t>Es la acción (correctiva y/o preventiva) que adopta la entidad para subsanar o corregir la causa que genera el  hallazgo</t>
        </r>
        <r>
          <rPr>
            <sz val="8"/>
            <color indexed="81"/>
            <rFont val="Tahoma"/>
            <family val="2"/>
          </rPr>
          <t xml:space="preserve">
</t>
        </r>
      </text>
    </comment>
    <comment ref="G8" authorId="0" shapeId="0" xr:uid="{00000000-0006-0000-0000-000003000000}">
      <text>
        <r>
          <rPr>
            <b/>
            <sz val="8"/>
            <color indexed="81"/>
            <rFont val="Tahoma"/>
            <family val="2"/>
          </rPr>
          <t xml:space="preserve">Propósito que tiene el cumplir con la acción emprendida para corregir o prevenir las situaciones que se derivan de los hallazgos </t>
        </r>
        <r>
          <rPr>
            <sz val="8"/>
            <color indexed="81"/>
            <rFont val="Tahoma"/>
            <family val="2"/>
          </rPr>
          <t xml:space="preserve">
</t>
        </r>
      </text>
    </comment>
    <comment ref="H8" authorId="0" shapeId="0" xr:uid="{00000000-0006-0000-0000-000004000000}">
      <text>
        <r>
          <rPr>
            <b/>
            <sz val="8"/>
            <color indexed="81"/>
            <rFont val="Tahoma"/>
            <family val="2"/>
          </rPr>
          <t>Pasos cuantificables que permitan medir el avance y cumplimiento de la acción de mejoramiento.
Se pueden incluir tantas filas como metas sean necesarios.</t>
        </r>
      </text>
    </comment>
    <comment ref="I8" authorId="0" shapeId="0" xr:uid="{00000000-0006-0000-0000-000005000000}">
      <text>
        <r>
          <rPr>
            <b/>
            <sz val="8"/>
            <color indexed="81"/>
            <rFont val="Tahoma"/>
            <family val="2"/>
          </rPr>
          <t xml:space="preserve">Nombre de la unidad de medida que se  utiliza para medir el grado de avance de la meta (unidades o porcentaje) y definición de la actividad a realizar   
</t>
        </r>
      </text>
    </comment>
    <comment ref="J8" authorId="0" shapeId="0" xr:uid="{00000000-0006-0000-0000-000006000000}">
      <text>
        <r>
          <rPr>
            <b/>
            <sz val="8"/>
            <color indexed="81"/>
            <rFont val="Tahoma"/>
            <family val="2"/>
          </rPr>
          <t xml:space="preserve">Volumen o tamaño de la meta, establecido en unidades o porcentajes. 
</t>
        </r>
      </text>
    </comment>
    <comment ref="K8" authorId="1" shapeId="0" xr:uid="{00000000-0006-0000-0000-000007000000}">
      <text>
        <r>
          <rPr>
            <b/>
            <sz val="9"/>
            <color indexed="81"/>
            <rFont val="Tahoma"/>
            <family val="2"/>
          </rPr>
          <t>CDV:</t>
        </r>
        <r>
          <rPr>
            <sz val="9"/>
            <color indexed="81"/>
            <rFont val="Tahoma"/>
            <family val="2"/>
          </rPr>
          <t xml:space="preserve">
La fecha de iniciación de las metas, corresponde a la misma fecha de suscripción del Plan de Mejoramiento </t>
        </r>
      </text>
    </comment>
    <comment ref="L8" authorId="0" shapeId="0" xr:uid="{00000000-0006-0000-0000-000008000000}">
      <text>
        <r>
          <rPr>
            <b/>
            <sz val="8"/>
            <color indexed="81"/>
            <rFont val="Tahoma"/>
            <family val="2"/>
          </rPr>
          <t xml:space="preserve">Fecha programada para la terminación de cada meta </t>
        </r>
      </text>
    </comment>
    <comment ref="M8" authorId="0" shapeId="0" xr:uid="{00000000-0006-0000-0000-000009000000}">
      <text>
        <r>
          <rPr>
            <b/>
            <sz val="8"/>
            <color indexed="81"/>
            <rFont val="Tahoma"/>
            <family val="2"/>
          </rPr>
          <t xml:space="preserve">La hoja calcula automáticamente el plazo de duración de la acción de mejoramiento teniendo en cuenta las fechas de inicio y terminación de la meta.
</t>
        </r>
      </text>
    </comment>
    <comment ref="N8" authorId="2" shapeId="0" xr:uid="{00000000-0006-0000-0000-00000A000000}">
      <text>
        <r>
          <rPr>
            <b/>
            <sz val="8"/>
            <color indexed="81"/>
            <rFont val="Tahoma"/>
            <family val="2"/>
          </rPr>
          <t xml:space="preserve">Nombre de la Dependencia (s) responsable por el cumplimiento de la meta
</t>
        </r>
      </text>
    </comment>
  </commentList>
</comments>
</file>

<file path=xl/sharedStrings.xml><?xml version="1.0" encoding="utf-8"?>
<sst xmlns="http://schemas.openxmlformats.org/spreadsheetml/2006/main" count="171" uniqueCount="131">
  <si>
    <t xml:space="preserve">ENTIDAD: </t>
  </si>
  <si>
    <t xml:space="preserve">REPRESENTANTE LEGAL: </t>
  </si>
  <si>
    <t xml:space="preserve">AUDITORIA MODALIDAD: </t>
  </si>
  <si>
    <t xml:space="preserve">PERIODO FISCAL QUE CUBRE: </t>
  </si>
  <si>
    <t xml:space="preserve">FECHA DE SUSCRIPCIÓN O PRESENTACIÓN: </t>
  </si>
  <si>
    <t>SUSCRIPCIÓN PLAN DE MEJORAMIENTO</t>
  </si>
  <si>
    <t xml:space="preserve">No Hallazgo </t>
  </si>
  <si>
    <r>
      <t>Descripción hallazgo (</t>
    </r>
    <r>
      <rPr>
        <sz val="9.5"/>
        <rFont val="Arial"/>
        <family val="2"/>
      </rPr>
      <t>No mas de 50 palabras</t>
    </r>
    <r>
      <rPr>
        <b/>
        <sz val="9.5"/>
        <rFont val="Arial"/>
        <family val="2"/>
      </rPr>
      <t xml:space="preserve">) </t>
    </r>
  </si>
  <si>
    <t>Causa del Hallazgo</t>
  </si>
  <si>
    <t>Efecto del Hallazgo</t>
  </si>
  <si>
    <t>Acción de mejoramiento</t>
  </si>
  <si>
    <t>Objetivo</t>
  </si>
  <si>
    <t>Descripción de las Metas</t>
  </si>
  <si>
    <t>Denominación de la Unidad de medida de la Meta</t>
  </si>
  <si>
    <t>Unidad de Medida de la Meta</t>
  </si>
  <si>
    <t>Fecha iniciación Metas</t>
  </si>
  <si>
    <t>Fecha terminación Metas</t>
  </si>
  <si>
    <t xml:space="preserve">Plazo en semanas de las Meta </t>
  </si>
  <si>
    <t>Área Responsable</t>
  </si>
  <si>
    <t>TOTALES</t>
  </si>
  <si>
    <t xml:space="preserve">FIRMA REPRESENTANTE LEGAL </t>
  </si>
  <si>
    <r>
      <t>C.C.</t>
    </r>
    <r>
      <rPr>
        <sz val="11"/>
        <rFont val="Arial"/>
        <family val="2"/>
      </rPr>
      <t xml:space="preserve"> </t>
    </r>
  </si>
  <si>
    <t>FECHA ELABORACION</t>
  </si>
  <si>
    <t xml:space="preserve">Convenciones: </t>
  </si>
  <si>
    <t xml:space="preserve">Columnas de calculo automático </t>
  </si>
  <si>
    <t>Información suministrada Informes de Auditorías Anteriores de la CGA</t>
  </si>
  <si>
    <t xml:space="preserve">Celda con formato fecha: Día Mes Año </t>
  </si>
  <si>
    <t>Fila de Totales</t>
  </si>
  <si>
    <t>Catalina Gómez Toro.</t>
  </si>
  <si>
    <t>Instituto para el Desarrollo de Antioquia - IDEA.</t>
  </si>
  <si>
    <t>Vigencia 2023.</t>
  </si>
  <si>
    <t>Agosto 16 de 2024.</t>
  </si>
  <si>
    <t>Auditoría Financiera y de Gestión.</t>
  </si>
  <si>
    <t>Hallazgo Administrativo 1 – Modelo de Operaciones - Manual de sistema de Gestión – (A)</t>
  </si>
  <si>
    <t>Falta de control y seguimiento en la revisión y actualización oportuna del manual de operaciones y su sistema G+.</t>
  </si>
  <si>
    <t>Materialización de riesgos por falta de controles en el desarrollo de operaciones y actividades que no se encuentran debidamente formalizados.</t>
  </si>
  <si>
    <t>Oficina de Planeación Estratégica</t>
  </si>
  <si>
    <t>Hallazgo Administrativo 2 – Manual de políticas contables desactualizado - con presunta incidencia Disciplinaria (A) (D)</t>
  </si>
  <si>
    <t>Indebida interpretación en los procesos de adopción y actualización al Manual de políticas contables.</t>
  </si>
  <si>
    <t xml:space="preserve">Reconocer y registrar hechos económicos en el proceso contable diferentes a los establecidos en el marco normativo aplicable, por lo tanto, la información contable pública no cumple a cabalidad con el propósito de informar adecuadamente a los usuarios directivos en la elaboración y presentación de los estados financieros y que estos cumplan con las características fundamentales de relevancia y representación fiel establecidas en el Régimen de Contabilidad Pública.
</t>
  </si>
  <si>
    <t xml:space="preserve">A) RESPUESTA: En capítulo 1 Generalidades, el apartado Depuración Contable se incluye en el manual de políticas contables con el objetivo de conservar la trazabilidad de las acciones que se adelantaron en el régimen de transición de la contabilidad pública. En el capítulo 2. POLITICAS CONTABLES, CAMBIO EN LAS ESTIMACIONES CONTABLES Y CORRECCIÓN DE ERRORES se adoptó lo establecido en la resolución 332 de 2022 disposiciones que no se encuentra en contravía de la norma. </t>
  </si>
  <si>
    <t xml:space="preserve">Actualizar el munual de politicas Contables   ( Se adjunta Borrador de la misma ) </t>
  </si>
  <si>
    <t>1- Reaizar Comitte de sostenibilidad para probacion de modificacion del manual de politicas
2- llevar a junta directiva
3-aplicación correcta para el cierre contable</t>
  </si>
  <si>
    <t>% de avance de cada actividad</t>
  </si>
  <si>
    <t>B) Accion Correctiva : Sobre el particular la administración implemento un plan de acción inmediato para actualizar las fechas de vigencia y de aprobación de acuerdo con el acto administrativo que lo origino. (Se adjunta Borrador del manual de políticas)</t>
  </si>
  <si>
    <t>C) Accion Correctiva: Sobre el particular la administración implemento un plan de acción inmediato para actualizar el manual de políticas en lo concerniente a propiedad planta y equipo y, a propiedades de inversión de manera que este ajustada a la norma.</t>
  </si>
  <si>
    <t>D) Accion Correctiva: Sobre el particular la administración implemento un plan de acción inmediato para actualizar el manual de políticas contables</t>
  </si>
  <si>
    <t>Se plantea una revisión de los aspectos observados en el hallazgo.</t>
  </si>
  <si>
    <t>% de verificación de la información.</t>
  </si>
  <si>
    <t>Determinar el nivel de actualización del MOP del Sistema G+ con base en la información vigente.</t>
  </si>
  <si>
    <t xml:space="preserve">Verificar la información del MOP dispuesta en el software G+ con base en el hallazgo.
</t>
  </si>
  <si>
    <t>Gerencia Financiera</t>
  </si>
  <si>
    <t>Hallazgo Administrativo N° 3 Proceso contable y sistema documental contable. (A)</t>
  </si>
  <si>
    <t>Debilidades en el diseño e implementación del sistema documental contable.</t>
  </si>
  <si>
    <t>Ausencia de comprobantes de contabilidad que permitan verificar el registro de la incorporación de los hechos económicos a la información financiera y que permita el seguimiento cronológico, la clasificación en cuentas contables como herramientas de acumulación, la aplicación del importe de medición y la centralización de información descriptiva de la operación, limitando el control y seguimiento de los recursos de la entidad.</t>
  </si>
  <si>
    <t>Accion Correctiva : El SIIF tiene parametrizado el tipo de documento comprobante de egreso para las salidas de los recursos de los clientes desde la sucursal virtual, para los pagos que se efectúan a proveedores se tiene un comprobante denominado comprobante de dispersión, no obstante, se solicitará la creación del comprobante en El Sistema Integral de Información Financiera (SIIF) fortaleciendo el proceso de gestión documental para que este comprobante sea almacenado junto con el pago. (Se anexa requerimiento a GYG)</t>
  </si>
  <si>
    <t xml:space="preserve">Solicitud de creacion de Documento contable en el sistema de informacion financiera </t>
  </si>
  <si>
    <t>1. Realizar requerimiento
2. Reunión con Proveedor
3. Análisis de la respuesta y/o propuesta.
4 Hacer pruebas
5 saliar a produccion</t>
  </si>
  <si>
    <t>Debilidades y falta de coordinación para gestionar la información necesaria para las operaciones de cierre contable
Debilidades en la generación y revisión de información a rendir</t>
  </si>
  <si>
    <t>No representación fiel en los estados financieros por Imposibilidad en cuantía por determinar al no tener evidencia del cálculo de la subcuenta 128042 deterioro acumulado de inversiones (CR) - inversiones de administración de liquidez al costo</t>
  </si>
  <si>
    <t xml:space="preserve">Acción correctiva: Actualización de la información contable en la vigencia 2024 con el respectivo soporte.
•Se fortalecerán controles de doble validación para garantizar que la información rendida corresponde a la información financiera de la entidad
Acción preventiva:  Capacitar al personal responsable respecto de la rendición de cuentas y soportes. </t>
  </si>
  <si>
    <t>Consistencia entre el hecho económico, la información contable y la rendición de información.</t>
  </si>
  <si>
    <t>realizar ajuste contable con la informacion de las empresas a junio 2024 y  cumplimiento de la politica para el cierre del año 2024</t>
  </si>
  <si>
    <t>No representación fiel en los estados financieros al determinar Incorrección por sobrestimación en $6.132.893.707 y subestimación $163.168 de la cuenta 1227 Inversiones en Controladas Contabilizadas por el Método de Participación Patrimonial.</t>
  </si>
  <si>
    <t>Acción correctiva: Actualización de la información contable sobre cada controlada con el respectivo soporte en la vigencia 2024.
Acción Preventiva:  Circularizar saldos con cada controlada previo al cierre de la vigencia. En las revelaciones a los Estados Financieros del IDEA se detallará la casuística de los hechos posteriores al cierre respecto de cada controlada y/o el IDEA, según sea el caso. 
•Se fortalecerán controles de doble validación para garantizar que la información rendida corresponde a la información financiera de la entidad</t>
  </si>
  <si>
    <t>Debilidades en la aplicación homogénea de las directrices establecidas para el cálculo por participación patrimonial.
Debilidades y falta de coordinación para gestionar la información necesaria para las operaciones de cierre contable
Debilidades en la generación y revisión de información a rendir</t>
  </si>
  <si>
    <t>No representación fiel en los estados financieros al determinar Incorrección por subestimación en $282.659.503 de la cuenta 1230 Inversiones en Asociadas Contabilizadas por el Método de Participación Patrimonial con corte a 30 de noviembre de 2024</t>
  </si>
  <si>
    <t>Acción correctiva: Actualización de la información contable sobre cada Asociada con el respectivo soporte en la vigencia 2024.
Acción Preventiva:  Circularizar saldos con cada asociada previo al cierre de la vigencia. En las revelaciones a los Estados Financieros del IDEA se detallará la casuística de los hechos posteriores al cierre respecto de cada Asociada y/o el IDEA, según sea el caso.
•Se fortalecerán controles de doble validación para garantizar que la información rendida corresponde a la información financiera de la entidad</t>
  </si>
  <si>
    <t>Deficiente gestión en los trámites relacionados con la recuperación de Cartera por Incapacidades y desconocimiento del Marco normativo vigente por inaplicar la doctrina contable con relación al tratamiento de las incapacidades en el proceso contable.</t>
  </si>
  <si>
    <t>Incorrección por clasificación en el proceso contable, sustentado en sobreestimación en la cuenta 13849009 por valor de $36.558.747 con impacto de subestimación en la 138426</t>
  </si>
  <si>
    <t>En cuanto a la clasificación de la cuenta contable se efectuará la reclasificación al 31 de julio del 2024</t>
  </si>
  <si>
    <t>Reclasificacion de la cuenta contable. (Se anexa soporte del traslado en el sistema de Informacion)</t>
  </si>
  <si>
    <t>Se reclasifico en el mes de julio del año 2024</t>
  </si>
  <si>
    <t>Ausencia de control de la propiedad, planta y equipo y de las propiedades de inversión
Debilidades en la ejecución de actividades vinculadas al cierre contable</t>
  </si>
  <si>
    <t>No representación fiel en los estados financieros al determinar Incorrección por subestimación en $1.484.940.600 de la cuenta 1605 Terrenos e Incorrección por sobrestimación de la cuenta 1951 Propiedades de Inversión</t>
  </si>
  <si>
    <t>Se verificra el correcto registro de los bienes que se vendan o compren para que no surjan incorrecciones en la informacion financiera</t>
  </si>
  <si>
    <t>A la fecha esta inconsistencia no persiste ya que los procesos jurídicos culminaron y se registro la venta de la propiedad de inversión. Se anexa Balance de prueba a junio 2024 y certificado de uso de cuentas puentes.
Se revisara constantemente los registros en de las cuentas puentes y al fnal del periodose verificara los hechos ocuridos y se dejara revelado en las notas contables.</t>
  </si>
  <si>
    <t>revision de los todas cuentas y su manejo contable antes del cierre diciembre 2024</t>
  </si>
  <si>
    <t>Debilidades en la adopción y/o modificaciones al manual de políticas contables contrarias al Marco normativo aplicable.
Debilidades en la consolidación de información para la rendición de la cuenta anual</t>
  </si>
  <si>
    <t>No representación fiel en los estados financieros al determinar:
✓
Incorrección por subestimación en $ 85.810.900 en la cuenta 1640 Edificaciones
✓
Imposibilidad sin cuantía en las cuentas de depreciación 1685 y deterioro 1695 en el reconocimiento posterior, debido a las limitaciones al auditor para determinar las estimaciones de vida útil o posibles indicios de deterioro al cierre del período.
✓
Incorrección por sobrestimación en el Gasto en la subcuenta 51111501 Mantenimiento con afectación al patrimonio. $ 85.810.900
✓ Notas contables que no cumplen con el propósito de informar adecuadamente a los usuarios.</t>
  </si>
  <si>
    <t xml:space="preserve">Correcta revelacion y registro de los diferentes hechos economicos </t>
  </si>
  <si>
    <t>Revelar los hechos mas representativos y que tengan relevancia al cierre del año 2024</t>
  </si>
  <si>
    <t>Hallazgo	Administrativo	N°	4	Inversiones	e	instrumentos	Derivados Inversiones de Administración de liquidez al costo 1224 y 1280. (A)</t>
  </si>
  <si>
    <t>Realizar ajuste contable con la informacion de las empresas a junio 2024 y  cumplimiento de la politica para el cierre del año 2024</t>
  </si>
  <si>
    <t>Hallazgo Administrativo N° 5 – Inversiones e instrumentos Derivados – Inversiones en controladas contabilizadas por el método de participación patrimonial - 1227.  (A)</t>
  </si>
  <si>
    <t>Hallazgo Administrativo N° 6 – Inversiones e instrumentos Derivados – Inversiones en Asociadas Contabilizadas por el Método de Participación Patrimonial - 1230. (A)</t>
  </si>
  <si>
    <t>Hallazgo Administrativo Nº 7– Pago por cuenta de terceros-Incapacidades- subcuenta 13849009 (A)</t>
  </si>
  <si>
    <t>Hallazgo Administrativo 8 – Propiedades, Planta y Equipo - Terrenos Cuenta 1605 - (A)</t>
  </si>
  <si>
    <t>Hallazgo Administrativo 9 – Propiedades, Planta y Equipo - Edificaciones Cuenta 1640 y su medición posterior - (A)</t>
  </si>
  <si>
    <t>Se verificará el correcto registro de los bienes y / o servicio que se adquiran verificando la razonabilidad y si por norma contable se debe adicionar como mayor valor y  para que no surjan incorrecciones en la informacion financiera</t>
  </si>
  <si>
    <t>Gerencia Financiera- Diireccion de Ti</t>
  </si>
  <si>
    <t>Dirección de Talento Humano - Gerencia Financiera</t>
  </si>
  <si>
    <t>Gerencia Administrativa - Gerencia Financiera</t>
  </si>
  <si>
    <t>Hallazgo Administrativo N° 10 – Grupo 23- Prestamos por pagar, Subcuenta 231402 Prestamos Banca de Fomento – (A)</t>
  </si>
  <si>
    <t>Falencias en el proceso de conciliación de la información, previos al cierre contable.
De acuerdo con la información suministrada por la Dirección de crédito y cartera del IDEA, el sistema de liquidación para el cálculo de las obligaciones contraídas con Findeter y Finagro, se tiene parametrizado 360 días año calendario, con meses de 30 días a la tasa del IBR certificado por el Banco de la Republica el día hábil anterior.
Por su parte Findeter realiza el cálculo de los intereses, de acuerdo a la fecha de corte de cada pagare con año calendario de 360 días, pero a la tasa del IBR certificada al día hábil de liquidación de cartera. En el caso de Finagro, este calcula la tasa del IBR igual que el IDEA con el valor certificado del día hábil anterior, pero con año calendario de 365 días.
Por lo cual se presentan diferencias entre los valores calculados en contabilidad por los intereses de los préstamos, comparados con los valores reportados en los avisos de cobro presentados por Findeter y Finagro, los cuales sirven de soporte para la elaboración de los comprobantes de pago y que difieren con el valor registrado en libros.</t>
  </si>
  <si>
    <t>Situación que afecta la      razonabilidad del Grupo 23 – Prestamos por pagar en los Estados Financieros, evidenciando debilidades en la conciliación contable con las áreas que intervienen en dicho proceso, generando incorrección por sobrestimación en la subcuenta 231402 por valor de $96.528.375.</t>
  </si>
  <si>
    <t>Gestionar con la Dirección de TI el ajuste de configuración del sistema,  para que solicita al proveedor  la viabilidad  y posterior ejecución de dicho ajuste.</t>
  </si>
  <si>
    <t>Reflejar los mismos saldos reportados por Findeter y Finagro</t>
  </si>
  <si>
    <t>1. Realizar requerimiento
2. Reunión con Proveedor
3. Análisis de la respuesta y/o propuesta</t>
  </si>
  <si>
    <t>Dirección Crédito y Cartera 
Dirección de TI</t>
  </si>
  <si>
    <t>Hallazgo administrativo 15 – Evaluación de la rendición de la cuenta a Gestión Transparente y Proceso Administrativo Sancionatorio (A) (PASF)</t>
  </si>
  <si>
    <t>Reportar la información a la rendición de la cuenta a través de Gestión Transparente sin previa conciliación entre las áreas.</t>
  </si>
  <si>
    <t>Limitar el ejercicio del control fiscal en términos de oportunidad, generando solicitudes de información que complemente o aclare la rendición de la cuenta en operaciones y transacciones.</t>
  </si>
  <si>
    <t>Rendir adecuadamente los informes y/o documentos requeridos por el ente de control.
Del área de crédito y cartera se tiene como objetivos: Consolidar en un reporte total la gestión de cartera realizada, con el fin de integrar y completar los conceptos y anexos que se requieran
Actualizar el procedimiento y políticas de la gestión de cartera, teniendo en cuenta las etapas y actividades concernientes al cobro persuasivo (cobranza administrativa) y coactivo (cobranza jurídica) del Instituto.</t>
  </si>
  <si>
    <t>Áreas delegadas en RESOLUCIÓN 20240025 y/o aquella que la sustituya o modifique.</t>
  </si>
  <si>
    <t>Hallazgo Administrativo 11 – Falencias en la rendición de los pagos de la contratación (A) (PASF)</t>
  </si>
  <si>
    <t>Situación generada por falencias en el proceso del cargue de información en la plataforma de gestión trasparente</t>
  </si>
  <si>
    <t>Proceso Administrativo Sancionatorio al directivo encargado de cumplir esta tarea.</t>
  </si>
  <si>
    <t>Delegar la responsabilidad de rendición en cada ordenador del gasto, quien a su vez coordinará el oportuno cumplimiento por parte de sus supervisores a cargo. 
Incluir en la minuta de los contratos la obligación del reporte de pago y en el memorando en el que se designa la supervisión.
Estructurar un plan de capacitación y entrenamiento en el puesto de trabajo a supervisores y ordenadores en materia de supervisión y rendición de cuentas. 
Programación de un diplomado en contratación estatal dirigido a servidores y supervisores. 
Designar un enlace de supervisores quien realice acompañamiento a éstos en su labor, y mantenga contacto permanete con la oficina de control interno.</t>
  </si>
  <si>
    <t>Responsabiidad de supervisión, seguimiento, pagos y proceso de rendición en cada supervisor</t>
  </si>
  <si>
    <t>Designación de responsabilidad de rendición de pagos en cada supervisor por medio de acto administrativo.
Capacitación y acompañamiento en la rendición de pagos.
Desconcentrar la función de rendición en el equipo de ordenardores del gasto, de manera que se logre un mayor control y total cumplimiento de esta actividad. 
Fortalecer los conocimientos, capacidades y competencias en los supervisores y ordenadores, en materia de supervisión.
Reiterar a los supervisores sus funciones y responsabilidades a través del memorando de designación</t>
  </si>
  <si>
    <t>Hallazgo Administrativo12 –Contratación con deficiencias en los estudios previos y la supervisión (A)</t>
  </si>
  <si>
    <t>Posibles sanciones por parte de los organismos de control</t>
  </si>
  <si>
    <t>Generar formato guía de estudio previo en el SGC. 
Estructurar un plan de capacitación y entrenamiento en el puesto de trabajo a supervisores y ordenadores en materia de supervisión y rendición de cuentas 
Programación de un diplomado en contratación estatal dirigido a servidores y supervisores</t>
  </si>
  <si>
    <t xml:space="preserve">Capacitación. Formato </t>
  </si>
  <si>
    <t xml:space="preserve">Capacitación en Contratación Estatal dirigida a los serviores que participan en las diferentes etapas y desde diferentes roles en los procesos de contratación 
Mejorar el contenido y estructuración de los estudios previos. 
Fortalecer los conocimientos, capacidades y competencias en los supervisores y ordenadores, en materia de supervisión. </t>
  </si>
  <si>
    <t>Falencias en la elaboración de los estudios previos; en el análisis de los costos del proyecto.
Debilidad en los informes de la supervisión.</t>
  </si>
  <si>
    <t>Hallazgo Administrativo 13 – Contrato 330  sin el  lleno de  los requisitos legales, con presunta incidencia disciplinaria (A)</t>
  </si>
  <si>
    <t>Deficiente seguimiento por parte del responsable del procedimiento del proceso de contratación</t>
  </si>
  <si>
    <t xml:space="preserve">Controles y revisión de los documentos
Programación de un diplomado en contratación estatal dirigido a servidores y supervisores. 
Ajuste de las listas de chequeo de manera que se incluya en las casillas de observaciones la verificación de los números de los actos adminstrativos, certificados de disponibilidad presupuestal y demás información que permita determinar que se cumple con todos los requisitoss formales exigidos y que estén firmadas por el responsable. 
Adicionar un nuevo filtro de revisión de documentos publicados en SECOPII por parte de los servidores responsables en el área jurídica y técnica. </t>
  </si>
  <si>
    <t>Ajuste de listas de chequeo
Capacitación</t>
  </si>
  <si>
    <t xml:space="preserve">Revisión de los documentos definitivos previo a la publicación
Capacitación en Contratación Estatal dirigida a los serviores que participan en las diferentes etapas y desde diferentes roles en los procesos de contratación
Capacitación en aplicativo de Gestión Normativa. 
Contar con filtros efectivos de revisión que aseguren que cada proceso de contratación cumpla con los requisitos legales </t>
  </si>
  <si>
    <t>Deficiente seguimiento por parte del responsable del procedimiento del proceso de contratación.
Se presentan deficiencias en las actividades de supervisión, los informes de la supervisión deben demostrar el cumplimiento del objeto contractual, el acta de liquidación debe contener los pormenores de las actividades ejecutadas por el contratista y contener los soportes que dejen claramente descrito los valores e ítem que se ejecutaron.
El informe de supervisión se limita a unos registros fotográficos y a un listado de entrega de refrigerios, lo que no demuestra el cumplimiento del objeto contractual, no se anexan facturas que soporten la compra de los 700 uniformes, el precio pagado, ni la entrega de los uniformes directamente a los deportistas.
La resolución 434 del 20 de noviembre del año 2020, manual de supervisión tiene definidas las obligaciones y funciones que debe cumplir el funcionario designado como supervisor.</t>
  </si>
  <si>
    <t>Posibles sanciones por parte de los organismos de control del cumplimiento de las funciones y de los procedimientos.
Al no contar con los soportes que den cuenta de la ejecución del contrato, se presume un posible detrimento por valor de $100.000.000 e investigaciones del organismo de control disciplinario y pérdida de la imagen reputacional de la entidad.</t>
  </si>
  <si>
    <t>Controles y revisión de los documentos
Programación de un diplomado en contratación estatal dirigido a servidores y supervisores. 
Ajuste de las listas de chequeo de manera que se incluya en las casillas de observaciones la verificación de los números de los actos adminstrativos, certificados de disponibilidad presupuestal y demás información que permita determinar que se cumple con todos los requisitoss formales exigidos y que estén firmadas por el responsable. 
Adicionar un nuevo filtro de revisión de documentos publicados en SECOPII por parte de los servidores responsables en el área jurídica y técnica. 
Estructurar un plan de capacitación y entrenamiento en el puesto de trabajo a supervisores y ordenadores en materia de supervisión y rendición de cuentas.</t>
  </si>
  <si>
    <t>Ajuste listas de chequeo
Capacitación</t>
  </si>
  <si>
    <t xml:space="preserve">Revisión de los documentos definitivos previo a la publicación
Capacitación en Contratación Estatal dirigida a los serviores que participan en las diferentes etapas y desde diferentes roles en los procesos de contratación
Capacitación en aplicativo de Gestión Normativa. 
Contar con filtros efectivos de revisión que aseguren que cada proceso de contratación cumpla los requisitos legales. 
Fortalecer los conocimientos, capacidades y competencias en los supervisores y ordenadores, en materia de supervisión.   </t>
  </si>
  <si>
    <t>Hallazgo Administrativo 14 Contrato interadministrativo 298-2023- Contratación sin el lleno de los requisitos legales y falta de soportes de ejecución, con presunta incidencia disciplinaria y fiscal (A) (D) (F)</t>
  </si>
  <si>
    <t>Dirección Jurídica</t>
  </si>
  <si>
    <t>En términos generales, rendir la cuenta en la plataforma Gestión Transparente de acuerdo a los parámetros establecidos en la resolución emanada por la Contraloría.
Del área de crédito y cartera se tiene como acción: Consolidar informe de gestión de cartera total.
En lo que tiene que ver con la Dirección Jurídica, se entregó el normograda firmado y se continuará presentado de esta forma</t>
  </si>
  <si>
    <t xml:space="preserve">1. Definir modelo de informe para consolidar el reporte
2. Actualizar el procedimiento.
Mantener el documento en debida forma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</si>
</sst>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quot;$&quot;#,##0.00;[Red]&quot;$&quot;#,##0.00"/>
    <numFmt numFmtId="165" formatCode="0_ ;\-0\ "/>
    <numFmt numFmtId="166" formatCode="dd/mmm/yyyy"/>
  </numFmts>
  <fonts count="14" x14ac:knownFonts="1">
    <font>
      <sz val="11"/>
      <color theme="1"/>
      <name val="Calibri"/>
      <family val="2"/>
      <scheme val="minor"/>
    </font>
    <font>
      <sz val="11"/>
      <color theme="1"/>
      <name val="Calibri"/>
      <family val="2"/>
      <scheme val="minor"/>
    </font>
    <font>
      <b/>
      <sz val="11"/>
      <name val="Arial"/>
      <family val="2"/>
    </font>
    <font>
      <sz val="9.5"/>
      <name val="Arial"/>
      <family val="2"/>
    </font>
    <font>
      <b/>
      <sz val="9.5"/>
      <name val="Arial"/>
      <family val="2"/>
    </font>
    <font>
      <b/>
      <sz val="9"/>
      <name val="Arial"/>
      <family val="2"/>
    </font>
    <font>
      <sz val="10"/>
      <name val="Arial"/>
      <family val="2"/>
    </font>
    <font>
      <sz val="11"/>
      <name val="Arial"/>
      <family val="2"/>
    </font>
    <font>
      <b/>
      <sz val="8"/>
      <color indexed="81"/>
      <name val="Tahoma"/>
      <family val="2"/>
    </font>
    <font>
      <sz val="8"/>
      <color indexed="81"/>
      <name val="Tahoma"/>
      <family val="2"/>
    </font>
    <font>
      <b/>
      <sz val="9"/>
      <color indexed="81"/>
      <name val="Tahoma"/>
      <family val="2"/>
    </font>
    <font>
      <sz val="9"/>
      <color indexed="81"/>
      <name val="Tahoma"/>
      <family val="2"/>
    </font>
    <font>
      <b/>
      <sz val="10"/>
      <name val="Arial"/>
      <family val="2"/>
    </font>
    <font>
      <b/>
      <sz val="12"/>
      <name val="Arial"/>
      <family val="2"/>
    </font>
  </fonts>
  <fills count="15">
    <fill>
      <patternFill patternType="none"/>
    </fill>
    <fill>
      <patternFill patternType="gray125"/>
    </fill>
    <fill>
      <patternFill patternType="solid">
        <fgColor indexed="9"/>
        <bgColor indexed="64"/>
      </patternFill>
    </fill>
    <fill>
      <patternFill patternType="solid">
        <fgColor rgb="FFFFD937"/>
        <bgColor indexed="64"/>
      </patternFill>
    </fill>
    <fill>
      <patternFill patternType="solid">
        <fgColor indexed="51"/>
        <bgColor indexed="64"/>
      </patternFill>
    </fill>
    <fill>
      <patternFill patternType="solid">
        <fgColor rgb="FF33CCCC"/>
        <bgColor indexed="64"/>
      </patternFill>
    </fill>
    <fill>
      <patternFill patternType="solid">
        <fgColor theme="0"/>
        <bgColor indexed="64"/>
      </patternFill>
    </fill>
    <fill>
      <patternFill patternType="solid">
        <fgColor theme="9" tint="-0.249977111117893"/>
        <bgColor indexed="64"/>
      </patternFill>
    </fill>
    <fill>
      <patternFill patternType="solid">
        <fgColor rgb="FF99CC00"/>
        <bgColor indexed="64"/>
      </patternFill>
    </fill>
    <fill>
      <patternFill patternType="solid">
        <fgColor rgb="FFFFCC00"/>
        <bgColor indexed="64"/>
      </patternFill>
    </fill>
    <fill>
      <patternFill patternType="solid">
        <fgColor theme="0" tint="-0.14999847407452621"/>
        <bgColor indexed="64"/>
      </patternFill>
    </fill>
    <fill>
      <patternFill patternType="solid">
        <fgColor indexed="50"/>
        <bgColor indexed="64"/>
      </patternFill>
    </fill>
    <fill>
      <patternFill patternType="solid">
        <fgColor indexed="49"/>
        <bgColor indexed="64"/>
      </patternFill>
    </fill>
    <fill>
      <patternFill patternType="solid">
        <fgColor indexed="52"/>
        <bgColor indexed="64"/>
      </patternFill>
    </fill>
    <fill>
      <patternFill patternType="solid">
        <fgColor theme="4" tint="0.59999389629810485"/>
        <bgColor indexed="64"/>
      </patternFill>
    </fill>
  </fills>
  <borders count="35">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auto="1"/>
      </right>
      <top style="thin">
        <color indexed="64"/>
      </top>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s>
  <cellStyleXfs count="3">
    <xf numFmtId="0" fontId="0" fillId="0" borderId="0"/>
    <xf numFmtId="43" fontId="1" fillId="0" borderId="0" applyFont="0" applyFill="0" applyBorder="0" applyAlignment="0" applyProtection="0"/>
    <xf numFmtId="0" fontId="6" fillId="0" borderId="0"/>
  </cellStyleXfs>
  <cellXfs count="91">
    <xf numFmtId="0" fontId="0" fillId="0" borderId="0" xfId="0"/>
    <xf numFmtId="0" fontId="3" fillId="0" borderId="0" xfId="0" applyFont="1" applyAlignment="1">
      <alignment vertical="center" wrapText="1"/>
    </xf>
    <xf numFmtId="0" fontId="3" fillId="2" borderId="0" xfId="0" applyFont="1" applyFill="1" applyAlignment="1">
      <alignment horizontal="center" vertical="center" wrapText="1"/>
    </xf>
    <xf numFmtId="0" fontId="3" fillId="0" borderId="0" xfId="0" applyFont="1" applyAlignment="1">
      <alignment horizontal="center" vertical="center" wrapText="1"/>
    </xf>
    <xf numFmtId="0" fontId="5" fillId="4" borderId="19"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21" xfId="0" applyFont="1" applyFill="1" applyBorder="1" applyAlignment="1">
      <alignment horizontal="center" vertical="center" wrapText="1"/>
    </xf>
    <xf numFmtId="0" fontId="3" fillId="5" borderId="22" xfId="0" applyFont="1" applyFill="1" applyBorder="1" applyAlignment="1" applyProtection="1">
      <alignment horizontal="center" vertical="center" wrapText="1"/>
      <protection locked="0"/>
    </xf>
    <xf numFmtId="0" fontId="3" fillId="5" borderId="23" xfId="0" applyFont="1" applyFill="1" applyBorder="1" applyAlignment="1" applyProtection="1">
      <alignment horizontal="justify" vertical="center" wrapText="1"/>
      <protection locked="0"/>
    </xf>
    <xf numFmtId="0" fontId="3" fillId="6" borderId="23" xfId="0" applyFont="1" applyFill="1" applyBorder="1" applyAlignment="1" applyProtection="1">
      <alignment horizontal="justify" vertical="center" wrapText="1"/>
      <protection locked="0"/>
    </xf>
    <xf numFmtId="0" fontId="3" fillId="2" borderId="23" xfId="0" applyFont="1" applyFill="1" applyBorder="1" applyAlignment="1" applyProtection="1">
      <alignment horizontal="justify" vertical="center" wrapText="1"/>
      <protection locked="0"/>
    </xf>
    <xf numFmtId="166" fontId="3" fillId="7" borderId="23" xfId="0" applyNumberFormat="1" applyFont="1" applyFill="1" applyBorder="1" applyAlignment="1" applyProtection="1">
      <alignment horizontal="center" vertical="center" wrapText="1"/>
      <protection locked="0"/>
    </xf>
    <xf numFmtId="1" fontId="3" fillId="8" borderId="23" xfId="0" applyNumberFormat="1" applyFont="1" applyFill="1" applyBorder="1" applyAlignment="1" applyProtection="1">
      <alignment horizontal="center" vertical="center" wrapText="1"/>
      <protection locked="0"/>
    </xf>
    <xf numFmtId="9" fontId="3" fillId="6" borderId="24" xfId="0" applyNumberFormat="1" applyFont="1" applyFill="1" applyBorder="1" applyAlignment="1" applyProtection="1">
      <alignment horizontal="justify" vertical="center" wrapText="1"/>
      <protection locked="0"/>
    </xf>
    <xf numFmtId="0" fontId="3" fillId="0" borderId="0" xfId="0" applyFont="1" applyAlignment="1" applyProtection="1">
      <alignment vertical="center" wrapText="1"/>
      <protection locked="0"/>
    </xf>
    <xf numFmtId="0" fontId="3" fillId="5" borderId="25" xfId="0" applyFont="1" applyFill="1" applyBorder="1" applyAlignment="1" applyProtection="1">
      <alignment horizontal="center" vertical="center" wrapText="1"/>
      <protection locked="0"/>
    </xf>
    <xf numFmtId="0" fontId="3" fillId="5" borderId="26" xfId="0" applyFont="1" applyFill="1" applyBorder="1" applyAlignment="1" applyProtection="1">
      <alignment horizontal="justify" vertical="center" wrapText="1"/>
      <protection locked="0"/>
    </xf>
    <xf numFmtId="0" fontId="3" fillId="6" borderId="26" xfId="0" applyFont="1" applyFill="1" applyBorder="1" applyAlignment="1" applyProtection="1">
      <alignment horizontal="justify" vertical="center" wrapText="1"/>
      <protection locked="0"/>
    </xf>
    <xf numFmtId="166" fontId="3" fillId="7" borderId="26" xfId="0" applyNumberFormat="1" applyFont="1" applyFill="1" applyBorder="1" applyAlignment="1" applyProtection="1">
      <alignment horizontal="center" vertical="center" wrapText="1"/>
      <protection locked="0"/>
    </xf>
    <xf numFmtId="1" fontId="3" fillId="8" borderId="26" xfId="0" applyNumberFormat="1" applyFont="1" applyFill="1" applyBorder="1" applyAlignment="1" applyProtection="1">
      <alignment horizontal="center" vertical="center" wrapText="1"/>
      <protection locked="0"/>
    </xf>
    <xf numFmtId="9" fontId="3" fillId="6" borderId="27" xfId="0" applyNumberFormat="1" applyFont="1" applyFill="1" applyBorder="1" applyAlignment="1" applyProtection="1">
      <alignment horizontal="justify" vertical="center" wrapText="1"/>
      <protection locked="0"/>
    </xf>
    <xf numFmtId="0" fontId="3" fillId="5" borderId="28" xfId="0" applyFont="1" applyFill="1" applyBorder="1" applyAlignment="1" applyProtection="1">
      <alignment horizontal="center" vertical="center" wrapText="1"/>
      <protection locked="0"/>
    </xf>
    <xf numFmtId="0" fontId="3" fillId="5" borderId="29" xfId="0" applyFont="1" applyFill="1" applyBorder="1" applyAlignment="1" applyProtection="1">
      <alignment horizontal="justify" vertical="center" wrapText="1"/>
      <protection locked="0"/>
    </xf>
    <xf numFmtId="0" fontId="3" fillId="6" borderId="30" xfId="0" applyFont="1" applyFill="1" applyBorder="1" applyAlignment="1" applyProtection="1">
      <alignment horizontal="justify" vertical="center" wrapText="1"/>
      <protection locked="0"/>
    </xf>
    <xf numFmtId="0" fontId="3" fillId="6" borderId="29" xfId="0" applyFont="1" applyFill="1" applyBorder="1" applyAlignment="1" applyProtection="1">
      <alignment horizontal="justify" vertical="center" wrapText="1"/>
      <protection locked="0"/>
    </xf>
    <xf numFmtId="166" fontId="3" fillId="7" borderId="29" xfId="0" applyNumberFormat="1" applyFont="1" applyFill="1" applyBorder="1" applyAlignment="1" applyProtection="1">
      <alignment horizontal="center" vertical="center" wrapText="1"/>
      <protection locked="0"/>
    </xf>
    <xf numFmtId="1" fontId="3" fillId="8" borderId="29" xfId="0" applyNumberFormat="1" applyFont="1" applyFill="1" applyBorder="1" applyAlignment="1" applyProtection="1">
      <alignment horizontal="center" vertical="center" wrapText="1"/>
      <protection locked="0"/>
    </xf>
    <xf numFmtId="1" fontId="3" fillId="6" borderId="31" xfId="0" applyNumberFormat="1" applyFont="1" applyFill="1" applyBorder="1" applyAlignment="1" applyProtection="1">
      <alignment horizontal="justify" vertical="center" wrapText="1"/>
      <protection locked="0"/>
    </xf>
    <xf numFmtId="0" fontId="4" fillId="9" borderId="32" xfId="0" applyFont="1" applyFill="1" applyBorder="1" applyAlignment="1">
      <alignment horizontal="left" vertical="center" wrapText="1"/>
    </xf>
    <xf numFmtId="0" fontId="4" fillId="4" borderId="20" xfId="0" applyFont="1" applyFill="1" applyBorder="1" applyAlignment="1">
      <alignment horizontal="left" vertical="center" wrapText="1"/>
    </xf>
    <xf numFmtId="0" fontId="4" fillId="4" borderId="21" xfId="0" applyFont="1" applyFill="1" applyBorder="1" applyAlignment="1">
      <alignment horizontal="left" vertical="center" wrapText="1"/>
    </xf>
    <xf numFmtId="0" fontId="3" fillId="2" borderId="0" xfId="0" applyFont="1" applyFill="1" applyAlignment="1" applyProtection="1">
      <alignment horizontal="center" vertical="center" wrapText="1"/>
      <protection locked="0"/>
    </xf>
    <xf numFmtId="0" fontId="3" fillId="2" borderId="0" xfId="0" applyFont="1" applyFill="1" applyAlignment="1" applyProtection="1">
      <alignment vertical="center" wrapText="1"/>
      <protection locked="0"/>
    </xf>
    <xf numFmtId="0" fontId="2" fillId="0" borderId="0" xfId="2" applyFont="1" applyAlignment="1" applyProtection="1">
      <alignment vertical="center"/>
      <protection locked="0"/>
    </xf>
    <xf numFmtId="0" fontId="2" fillId="0" borderId="0" xfId="2" applyFont="1" applyAlignment="1" applyProtection="1">
      <alignment horizontal="center" vertical="center"/>
      <protection locked="0"/>
    </xf>
    <xf numFmtId="0" fontId="2" fillId="0" borderId="0" xfId="2" applyFont="1" applyAlignment="1" applyProtection="1">
      <alignment horizontal="left" vertical="center"/>
      <protection locked="0"/>
    </xf>
    <xf numFmtId="0" fontId="2" fillId="0" borderId="8" xfId="2" applyFont="1" applyBorder="1" applyAlignment="1" applyProtection="1">
      <alignment horizontal="left" vertical="center"/>
      <protection locked="0"/>
    </xf>
    <xf numFmtId="0" fontId="2" fillId="0" borderId="0" xfId="2" applyFont="1" applyAlignment="1">
      <alignment horizontal="left" vertical="center"/>
    </xf>
    <xf numFmtId="0" fontId="2" fillId="0" borderId="0" xfId="2" applyFont="1" applyAlignment="1">
      <alignment horizontal="center" vertical="center"/>
    </xf>
    <xf numFmtId="0" fontId="3" fillId="2" borderId="0" xfId="0" applyFont="1" applyFill="1" applyAlignment="1">
      <alignment vertical="center" wrapText="1"/>
    </xf>
    <xf numFmtId="0" fontId="3" fillId="0" borderId="0" xfId="0" applyFont="1" applyAlignment="1">
      <alignment horizontal="left" vertical="center" wrapText="1"/>
    </xf>
    <xf numFmtId="0" fontId="3" fillId="11" borderId="32" xfId="0" applyFont="1" applyFill="1" applyBorder="1" applyAlignment="1">
      <alignment horizontal="center" vertical="center" wrapText="1"/>
    </xf>
    <xf numFmtId="0" fontId="3" fillId="0" borderId="34" xfId="0" applyFont="1" applyBorder="1" applyAlignment="1">
      <alignment horizontal="center" vertical="center" wrapText="1"/>
    </xf>
    <xf numFmtId="0" fontId="3" fillId="12" borderId="32" xfId="0" applyFont="1" applyFill="1" applyBorder="1" applyAlignment="1">
      <alignment horizontal="center" vertical="center" wrapText="1"/>
    </xf>
    <xf numFmtId="0" fontId="3" fillId="13" borderId="32" xfId="0" applyFont="1" applyFill="1" applyBorder="1" applyAlignment="1">
      <alignment horizontal="center" vertical="center" wrapText="1"/>
    </xf>
    <xf numFmtId="0" fontId="3" fillId="4" borderId="32" xfId="0" applyFont="1" applyFill="1" applyBorder="1" applyAlignment="1">
      <alignment horizontal="center" vertical="center" wrapText="1"/>
    </xf>
    <xf numFmtId="0" fontId="3" fillId="5" borderId="22" xfId="0" applyFont="1" applyFill="1" applyBorder="1" applyAlignment="1" applyProtection="1">
      <alignment horizontal="center" vertical="top" wrapText="1"/>
      <protection locked="0"/>
    </xf>
    <xf numFmtId="0" fontId="3" fillId="5" borderId="23" xfId="0" applyFont="1" applyFill="1" applyBorder="1" applyAlignment="1" applyProtection="1">
      <alignment horizontal="justify" vertical="top" wrapText="1"/>
      <protection locked="0"/>
    </xf>
    <xf numFmtId="0" fontId="3" fillId="6" borderId="23" xfId="0" applyFont="1" applyFill="1" applyBorder="1" applyAlignment="1" applyProtection="1">
      <alignment horizontal="justify" vertical="top" wrapText="1"/>
      <protection locked="0"/>
    </xf>
    <xf numFmtId="0" fontId="3" fillId="2" borderId="23" xfId="0" applyFont="1" applyFill="1" applyBorder="1" applyAlignment="1" applyProtection="1">
      <alignment horizontal="justify" vertical="top" wrapText="1"/>
      <protection locked="0"/>
    </xf>
    <xf numFmtId="9" fontId="3" fillId="6" borderId="24" xfId="0" applyNumberFormat="1" applyFont="1" applyFill="1" applyBorder="1" applyAlignment="1" applyProtection="1">
      <alignment horizontal="justify" vertical="top" wrapText="1"/>
      <protection locked="0"/>
    </xf>
    <xf numFmtId="0" fontId="3" fillId="0" borderId="0" xfId="0" applyFont="1" applyAlignment="1" applyProtection="1">
      <alignment vertical="top" wrapText="1"/>
      <protection locked="0"/>
    </xf>
    <xf numFmtId="9" fontId="3" fillId="6" borderId="23" xfId="0" applyNumberFormat="1" applyFont="1" applyFill="1" applyBorder="1" applyAlignment="1" applyProtection="1">
      <alignment horizontal="justify" vertical="top" wrapText="1"/>
      <protection locked="0"/>
    </xf>
    <xf numFmtId="0" fontId="3" fillId="14" borderId="22" xfId="0" applyFont="1" applyFill="1" applyBorder="1" applyAlignment="1" applyProtection="1">
      <alignment horizontal="center" vertical="top" wrapText="1"/>
      <protection locked="0"/>
    </xf>
    <xf numFmtId="0" fontId="3" fillId="14" borderId="23" xfId="0" applyFont="1" applyFill="1" applyBorder="1" applyAlignment="1" applyProtection="1">
      <alignment horizontal="justify" vertical="top" wrapText="1"/>
      <protection locked="0"/>
    </xf>
    <xf numFmtId="0" fontId="3" fillId="14" borderId="22" xfId="0" applyFont="1" applyFill="1" applyBorder="1" applyAlignment="1" applyProtection="1">
      <alignment horizontal="center" vertical="center" wrapText="1"/>
      <protection locked="0"/>
    </xf>
    <xf numFmtId="0" fontId="3" fillId="14" borderId="23" xfId="0" applyFont="1" applyFill="1" applyBorder="1" applyAlignment="1" applyProtection="1">
      <alignment horizontal="justify" vertical="center" wrapText="1"/>
      <protection locked="0"/>
    </xf>
    <xf numFmtId="0" fontId="3" fillId="0" borderId="0" xfId="0" applyFont="1" applyAlignment="1">
      <alignment horizontal="center" vertical="center" wrapText="1"/>
    </xf>
    <xf numFmtId="164" fontId="4" fillId="0" borderId="6" xfId="0" applyNumberFormat="1" applyFont="1" applyBorder="1" applyAlignment="1">
      <alignment horizontal="left" vertical="center" wrapText="1"/>
    </xf>
    <xf numFmtId="164" fontId="4" fillId="0" borderId="7" xfId="0" applyNumberFormat="1" applyFont="1" applyBorder="1" applyAlignment="1">
      <alignment horizontal="left" vertical="center" wrapText="1"/>
    </xf>
    <xf numFmtId="165" fontId="3" fillId="0" borderId="8" xfId="1" applyNumberFormat="1" applyFont="1" applyBorder="1" applyAlignment="1" applyProtection="1">
      <alignment horizontal="left" vertical="center" wrapText="1"/>
      <protection locked="0"/>
    </xf>
    <xf numFmtId="165" fontId="3" fillId="0" borderId="9" xfId="1" applyNumberFormat="1" applyFont="1" applyBorder="1" applyAlignment="1" applyProtection="1">
      <alignment horizontal="left" vertical="center" wrapText="1"/>
      <protection locked="0"/>
    </xf>
    <xf numFmtId="165" fontId="3" fillId="0" borderId="10" xfId="1" applyNumberFormat="1" applyFont="1" applyBorder="1" applyAlignment="1" applyProtection="1">
      <alignment horizontal="left" vertical="center" wrapText="1"/>
      <protection locked="0"/>
    </xf>
    <xf numFmtId="164" fontId="4" fillId="0" borderId="11" xfId="0" applyNumberFormat="1" applyFont="1" applyBorder="1" applyAlignment="1">
      <alignment horizontal="left" vertical="center" wrapText="1"/>
    </xf>
    <xf numFmtId="164" fontId="4" fillId="0" borderId="12" xfId="0" applyNumberFormat="1" applyFont="1" applyBorder="1" applyAlignment="1">
      <alignment horizontal="left" vertical="center" wrapText="1"/>
    </xf>
    <xf numFmtId="164" fontId="4" fillId="3" borderId="16" xfId="0" applyNumberFormat="1" applyFont="1" applyFill="1" applyBorder="1" applyAlignment="1">
      <alignment horizontal="center" vertical="center" wrapText="1"/>
    </xf>
    <xf numFmtId="164" fontId="4" fillId="3" borderId="17" xfId="0" applyNumberFormat="1" applyFont="1" applyFill="1" applyBorder="1" applyAlignment="1">
      <alignment horizontal="center" vertical="center" wrapText="1"/>
    </xf>
    <xf numFmtId="164" fontId="4" fillId="3" borderId="18" xfId="0" applyNumberFormat="1" applyFont="1" applyFill="1" applyBorder="1" applyAlignment="1">
      <alignment horizontal="center" vertical="center" wrapText="1"/>
    </xf>
    <xf numFmtId="0" fontId="7" fillId="0" borderId="0" xfId="2" applyFont="1" applyAlignment="1" applyProtection="1">
      <alignment horizontal="left" vertical="center"/>
      <protection locked="0"/>
    </xf>
    <xf numFmtId="0" fontId="2" fillId="0" borderId="0" xfId="2" applyFont="1" applyAlignment="1" applyProtection="1">
      <alignment horizontal="left" vertical="center"/>
      <protection locked="0"/>
    </xf>
    <xf numFmtId="0" fontId="2" fillId="0" borderId="26" xfId="2" applyFont="1" applyBorder="1" applyAlignment="1" applyProtection="1">
      <alignment horizontal="left" vertical="center"/>
      <protection locked="0"/>
    </xf>
    <xf numFmtId="14" fontId="7" fillId="0" borderId="8" xfId="2" applyNumberFormat="1" applyFont="1" applyBorder="1" applyAlignment="1" applyProtection="1">
      <alignment horizontal="center" vertical="center"/>
      <protection locked="0"/>
    </xf>
    <xf numFmtId="0" fontId="7" fillId="0" borderId="7" xfId="2" applyFont="1" applyBorder="1" applyAlignment="1" applyProtection="1">
      <alignment horizontal="center" vertical="center"/>
      <protection locked="0"/>
    </xf>
    <xf numFmtId="0" fontId="2" fillId="10" borderId="32" xfId="0" applyFont="1" applyFill="1" applyBorder="1" applyAlignment="1">
      <alignment horizontal="center" vertical="center" wrapText="1"/>
    </xf>
    <xf numFmtId="0" fontId="2" fillId="10" borderId="33" xfId="0" applyFont="1" applyFill="1" applyBorder="1" applyAlignment="1">
      <alignment horizontal="center" vertical="center" wrapText="1"/>
    </xf>
    <xf numFmtId="164" fontId="3" fillId="0" borderId="8" xfId="0" applyNumberFormat="1" applyFont="1" applyBorder="1" applyAlignment="1" applyProtection="1">
      <alignment horizontal="left" vertical="center" wrapText="1"/>
      <protection locked="0"/>
    </xf>
    <xf numFmtId="164" fontId="3" fillId="0" borderId="9" xfId="0" applyNumberFormat="1" applyFont="1" applyBorder="1" applyAlignment="1" applyProtection="1">
      <alignment horizontal="left" vertical="center" wrapText="1"/>
      <protection locked="0"/>
    </xf>
    <xf numFmtId="164" fontId="3" fillId="0" borderId="10" xfId="0" applyNumberFormat="1" applyFont="1" applyBorder="1" applyAlignment="1" applyProtection="1">
      <alignment horizontal="left" vertical="center" wrapText="1"/>
      <protection locked="0"/>
    </xf>
    <xf numFmtId="0" fontId="2" fillId="0" borderId="0" xfId="0" applyFont="1" applyAlignment="1">
      <alignment horizontal="center" vertical="center" wrapText="1"/>
    </xf>
    <xf numFmtId="164" fontId="4" fillId="0" borderId="1" xfId="0" applyNumberFormat="1" applyFont="1" applyBorder="1" applyAlignment="1">
      <alignment horizontal="left" vertical="center" wrapText="1"/>
    </xf>
    <xf numFmtId="164" fontId="4" fillId="0" borderId="2" xfId="0" applyNumberFormat="1" applyFont="1" applyBorder="1" applyAlignment="1">
      <alignment horizontal="left" vertical="center" wrapText="1"/>
    </xf>
    <xf numFmtId="164" fontId="3" fillId="0" borderId="3" xfId="0" applyNumberFormat="1" applyFont="1" applyBorder="1" applyAlignment="1" applyProtection="1">
      <alignment horizontal="left" vertical="center" wrapText="1"/>
      <protection locked="0"/>
    </xf>
    <xf numFmtId="164" fontId="3" fillId="0" borderId="4" xfId="0" applyNumberFormat="1" applyFont="1" applyBorder="1" applyAlignment="1" applyProtection="1">
      <alignment horizontal="left" vertical="center" wrapText="1"/>
      <protection locked="0"/>
    </xf>
    <xf numFmtId="164" fontId="3" fillId="0" borderId="5" xfId="0" applyNumberFormat="1" applyFont="1" applyBorder="1" applyAlignment="1" applyProtection="1">
      <alignment horizontal="left" vertical="center" wrapText="1"/>
      <protection locked="0"/>
    </xf>
    <xf numFmtId="9" fontId="3" fillId="6" borderId="29" xfId="0" applyNumberFormat="1" applyFont="1" applyFill="1" applyBorder="1" applyAlignment="1" applyProtection="1">
      <alignment horizontal="justify" vertical="center" wrapText="1"/>
      <protection locked="0"/>
    </xf>
    <xf numFmtId="9" fontId="3" fillId="6" borderId="23" xfId="0" applyNumberFormat="1" applyFont="1" applyFill="1" applyBorder="1" applyAlignment="1" applyProtection="1">
      <alignment horizontal="justify" vertical="center" wrapText="1"/>
      <protection locked="0"/>
    </xf>
    <xf numFmtId="9" fontId="3" fillId="6" borderId="26" xfId="0" applyNumberFormat="1" applyFont="1" applyFill="1" applyBorder="1" applyAlignment="1" applyProtection="1">
      <alignment horizontal="justify" vertical="center" wrapText="1"/>
      <protection locked="0"/>
    </xf>
    <xf numFmtId="0" fontId="0" fillId="6" borderId="0" xfId="0" applyFill="1"/>
    <xf numFmtId="14" fontId="12" fillId="0" borderId="14" xfId="0" applyNumberFormat="1" applyFont="1" applyBorder="1" applyAlignment="1" applyProtection="1">
      <alignment horizontal="left" vertical="center" wrapText="1"/>
      <protection locked="0"/>
    </xf>
    <xf numFmtId="14" fontId="12" fillId="0" borderId="15" xfId="0" applyNumberFormat="1" applyFont="1" applyBorder="1" applyAlignment="1" applyProtection="1">
      <alignment horizontal="left" vertical="center" wrapText="1"/>
      <protection locked="0"/>
    </xf>
    <xf numFmtId="14" fontId="13" fillId="0" borderId="13" xfId="0" applyNumberFormat="1" applyFont="1" applyBorder="1" applyAlignment="1" applyProtection="1">
      <alignment horizontal="left" vertical="center" wrapText="1"/>
      <protection locked="0"/>
    </xf>
  </cellXfs>
  <cellStyles count="3">
    <cellStyle name="Millares" xfId="1" builtinId="3"/>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absolute">
    <xdr:from>
      <xdr:col>1</xdr:col>
      <xdr:colOff>1699</xdr:colOff>
      <xdr:row>0</xdr:row>
      <xdr:rowOff>0</xdr:rowOff>
    </xdr:from>
    <xdr:to>
      <xdr:col>7</xdr:col>
      <xdr:colOff>945353</xdr:colOff>
      <xdr:row>0</xdr:row>
      <xdr:rowOff>1369510</xdr:rowOff>
    </xdr:to>
    <xdr:grpSp>
      <xdr:nvGrpSpPr>
        <xdr:cNvPr id="2" name="Grupo 1">
          <a:extLst>
            <a:ext uri="{FF2B5EF4-FFF2-40B4-BE49-F238E27FC236}">
              <a16:creationId xmlns:a16="http://schemas.microsoft.com/office/drawing/2014/main" id="{EE6C42F9-BD55-4D4D-82D5-15C3CBB7AA04}"/>
            </a:ext>
          </a:extLst>
        </xdr:cNvPr>
        <xdr:cNvGrpSpPr>
          <a:grpSpLocks noChangeAspect="1"/>
        </xdr:cNvGrpSpPr>
      </xdr:nvGrpSpPr>
      <xdr:grpSpPr>
        <a:xfrm>
          <a:off x="178592" y="0"/>
          <a:ext cx="14632440" cy="1369510"/>
          <a:chOff x="1661535" y="940884"/>
          <a:chExt cx="11883018" cy="1221218"/>
        </a:xfrm>
      </xdr:grpSpPr>
      <xdr:sp macro="" textlink="">
        <xdr:nvSpPr>
          <xdr:cNvPr id="3" name="CuadroTexto 2">
            <a:extLst>
              <a:ext uri="{FF2B5EF4-FFF2-40B4-BE49-F238E27FC236}">
                <a16:creationId xmlns:a16="http://schemas.microsoft.com/office/drawing/2014/main" id="{25650668-C19C-3AB9-E79F-1A59E129B1F1}"/>
              </a:ext>
            </a:extLst>
          </xdr:cNvPr>
          <xdr:cNvSpPr txBox="1"/>
        </xdr:nvSpPr>
        <xdr:spPr>
          <a:xfrm>
            <a:off x="1661535" y="940884"/>
            <a:ext cx="11883018" cy="1220958"/>
          </a:xfrm>
          <a:prstGeom prst="rect">
            <a:avLst/>
          </a:prstGeom>
          <a:no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s-CO" sz="1100"/>
          </a:p>
        </xdr:txBody>
      </xdr:sp>
      <xdr:cxnSp macro="">
        <xdr:nvCxnSpPr>
          <xdr:cNvPr id="5" name="Conector recto 4">
            <a:extLst>
              <a:ext uri="{FF2B5EF4-FFF2-40B4-BE49-F238E27FC236}">
                <a16:creationId xmlns:a16="http://schemas.microsoft.com/office/drawing/2014/main" id="{C1994912-A3DB-67B0-F50D-7F5E79DF16D6}"/>
              </a:ext>
            </a:extLst>
          </xdr:cNvPr>
          <xdr:cNvCxnSpPr/>
        </xdr:nvCxnSpPr>
        <xdr:spPr bwMode="auto">
          <a:xfrm>
            <a:off x="4740231" y="951502"/>
            <a:ext cx="0" cy="1199724"/>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sp macro="" textlink="">
        <xdr:nvSpPr>
          <xdr:cNvPr id="6" name="CuadroTexto 5">
            <a:extLst>
              <a:ext uri="{FF2B5EF4-FFF2-40B4-BE49-F238E27FC236}">
                <a16:creationId xmlns:a16="http://schemas.microsoft.com/office/drawing/2014/main" id="{EEAACEFC-4EF4-50A4-5BC3-B18FA3BC5101}"/>
              </a:ext>
            </a:extLst>
          </xdr:cNvPr>
          <xdr:cNvSpPr txBox="1"/>
        </xdr:nvSpPr>
        <xdr:spPr>
          <a:xfrm>
            <a:off x="4818349" y="1216927"/>
            <a:ext cx="4576645" cy="65825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2000" b="1"/>
              <a:t>FORMATO</a:t>
            </a:r>
            <a:r>
              <a:rPr lang="es-CO" sz="2000" b="1" baseline="0"/>
              <a:t> RENDICIÓN DE CUENTAS                             </a:t>
            </a:r>
            <a:r>
              <a:rPr lang="es-CO" sz="2000" b="1"/>
              <a:t>SUSCRIPCIÓN PLAN DE MEJORAMIENTO</a:t>
            </a:r>
          </a:p>
        </xdr:txBody>
      </xdr:sp>
      <xdr:cxnSp macro="">
        <xdr:nvCxnSpPr>
          <xdr:cNvPr id="7" name="Conector recto 6">
            <a:extLst>
              <a:ext uri="{FF2B5EF4-FFF2-40B4-BE49-F238E27FC236}">
                <a16:creationId xmlns:a16="http://schemas.microsoft.com/office/drawing/2014/main" id="{DB800D5F-45B1-D0D7-595F-6D32F26E0B0C}"/>
              </a:ext>
            </a:extLst>
          </xdr:cNvPr>
          <xdr:cNvCxnSpPr/>
        </xdr:nvCxnSpPr>
        <xdr:spPr bwMode="auto">
          <a:xfrm>
            <a:off x="9478538" y="940884"/>
            <a:ext cx="2139" cy="1221218"/>
          </a:xfrm>
          <a:prstGeom prst="line">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grpSp>
        <xdr:nvGrpSpPr>
          <xdr:cNvPr id="8" name="Grupo 7">
            <a:extLst>
              <a:ext uri="{FF2B5EF4-FFF2-40B4-BE49-F238E27FC236}">
                <a16:creationId xmlns:a16="http://schemas.microsoft.com/office/drawing/2014/main" id="{7B62862C-AAF8-B2D5-7628-E450A6A471DB}"/>
              </a:ext>
            </a:extLst>
          </xdr:cNvPr>
          <xdr:cNvGrpSpPr/>
        </xdr:nvGrpSpPr>
        <xdr:grpSpPr>
          <a:xfrm>
            <a:off x="10368210" y="1068659"/>
            <a:ext cx="2223376" cy="906035"/>
            <a:chOff x="9996503" y="987348"/>
            <a:chExt cx="2223376" cy="906035"/>
          </a:xfrm>
        </xdr:grpSpPr>
        <xdr:sp macro="" textlink="">
          <xdr:nvSpPr>
            <xdr:cNvPr id="9" name="CuadroTexto 8">
              <a:extLst>
                <a:ext uri="{FF2B5EF4-FFF2-40B4-BE49-F238E27FC236}">
                  <a16:creationId xmlns:a16="http://schemas.microsoft.com/office/drawing/2014/main" id="{DA00C398-A228-AB18-4709-32105DAB7164}"/>
                </a:ext>
              </a:extLst>
            </xdr:cNvPr>
            <xdr:cNvSpPr txBox="1"/>
          </xdr:nvSpPr>
          <xdr:spPr>
            <a:xfrm>
              <a:off x="10001251" y="987348"/>
              <a:ext cx="1022194" cy="307782"/>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1"/>
                <a:t>Código</a:t>
              </a:r>
            </a:p>
          </xdr:txBody>
        </xdr:sp>
        <xdr:sp macro="" textlink="">
          <xdr:nvSpPr>
            <xdr:cNvPr id="10" name="CuadroTexto 9">
              <a:extLst>
                <a:ext uri="{FF2B5EF4-FFF2-40B4-BE49-F238E27FC236}">
                  <a16:creationId xmlns:a16="http://schemas.microsoft.com/office/drawing/2014/main" id="{D6D8CD23-556E-7DD7-A5D4-5575240B55A4}"/>
                </a:ext>
              </a:extLst>
            </xdr:cNvPr>
            <xdr:cNvSpPr txBox="1"/>
          </xdr:nvSpPr>
          <xdr:spPr>
            <a:xfrm>
              <a:off x="9996503" y="1295130"/>
              <a:ext cx="1028335" cy="297635"/>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1"/>
                <a:t>Fecha</a:t>
              </a:r>
            </a:p>
          </xdr:txBody>
        </xdr:sp>
        <xdr:sp macro="" textlink="">
          <xdr:nvSpPr>
            <xdr:cNvPr id="11" name="CuadroTexto 10">
              <a:extLst>
                <a:ext uri="{FF2B5EF4-FFF2-40B4-BE49-F238E27FC236}">
                  <a16:creationId xmlns:a16="http://schemas.microsoft.com/office/drawing/2014/main" id="{1107FE36-8F5B-0D2F-422F-240733A7463C}"/>
                </a:ext>
              </a:extLst>
            </xdr:cNvPr>
            <xdr:cNvSpPr txBox="1"/>
          </xdr:nvSpPr>
          <xdr:spPr>
            <a:xfrm>
              <a:off x="10001250" y="1591372"/>
              <a:ext cx="1022194" cy="30201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1"/>
                <a:t>Versión</a:t>
              </a:r>
            </a:p>
          </xdr:txBody>
        </xdr:sp>
        <xdr:sp macro="" textlink="">
          <xdr:nvSpPr>
            <xdr:cNvPr id="12" name="CuadroTexto 11">
              <a:extLst>
                <a:ext uri="{FF2B5EF4-FFF2-40B4-BE49-F238E27FC236}">
                  <a16:creationId xmlns:a16="http://schemas.microsoft.com/office/drawing/2014/main" id="{21ADE882-EEC4-8D43-55FC-8A5F97114B15}"/>
                </a:ext>
              </a:extLst>
            </xdr:cNvPr>
            <xdr:cNvSpPr txBox="1"/>
          </xdr:nvSpPr>
          <xdr:spPr>
            <a:xfrm>
              <a:off x="11024838" y="988742"/>
              <a:ext cx="1195040" cy="30201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400" b="1">
                  <a:solidFill>
                    <a:srgbClr val="FF0000"/>
                  </a:solidFill>
                </a:rPr>
                <a:t>FT-111-01SPM</a:t>
              </a:r>
            </a:p>
          </xdr:txBody>
        </xdr:sp>
        <xdr:sp macro="" textlink="">
          <xdr:nvSpPr>
            <xdr:cNvPr id="13" name="CuadroTexto 12">
              <a:extLst>
                <a:ext uri="{FF2B5EF4-FFF2-40B4-BE49-F238E27FC236}">
                  <a16:creationId xmlns:a16="http://schemas.microsoft.com/office/drawing/2014/main" id="{894B4CEB-A341-F82C-4D88-EE5D069EAF17}"/>
                </a:ext>
              </a:extLst>
            </xdr:cNvPr>
            <xdr:cNvSpPr txBox="1"/>
          </xdr:nvSpPr>
          <xdr:spPr>
            <a:xfrm>
              <a:off x="11026232" y="1292148"/>
              <a:ext cx="1193645" cy="302011"/>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400" b="0"/>
                <a:t>05/12/2023</a:t>
              </a:r>
            </a:p>
          </xdr:txBody>
        </xdr:sp>
        <xdr:sp macro="" textlink="">
          <xdr:nvSpPr>
            <xdr:cNvPr id="14" name="CuadroTexto 13">
              <a:extLst>
                <a:ext uri="{FF2B5EF4-FFF2-40B4-BE49-F238E27FC236}">
                  <a16:creationId xmlns:a16="http://schemas.microsoft.com/office/drawing/2014/main" id="{D0B8BE64-2B93-C447-E72A-4AC5DF4A1169}"/>
                </a:ext>
              </a:extLst>
            </xdr:cNvPr>
            <xdr:cNvSpPr txBox="1"/>
          </xdr:nvSpPr>
          <xdr:spPr>
            <a:xfrm>
              <a:off x="11027627" y="1590025"/>
              <a:ext cx="1192252" cy="299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400" b="0"/>
                <a:t>V1</a:t>
              </a:r>
            </a:p>
          </xdr:txBody>
        </xdr:sp>
      </xdr:grpSp>
    </xdr:grpSp>
    <xdr:clientData/>
  </xdr:twoCellAnchor>
  <xdr:twoCellAnchor editAs="oneCell">
    <xdr:from>
      <xdr:col>1</xdr:col>
      <xdr:colOff>47624</xdr:colOff>
      <xdr:row>0</xdr:row>
      <xdr:rowOff>178594</xdr:rowOff>
    </xdr:from>
    <xdr:to>
      <xdr:col>3</xdr:col>
      <xdr:colOff>47958</xdr:colOff>
      <xdr:row>0</xdr:row>
      <xdr:rowOff>1143000</xdr:rowOff>
    </xdr:to>
    <xdr:pic>
      <xdr:nvPicPr>
        <xdr:cNvPr id="15" name="Imagen 14" descr="Vista previa de imagen">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6218" y="178594"/>
          <a:ext cx="3667459" cy="96440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0</xdr:colOff>
          <xdr:row>5</xdr:row>
          <xdr:rowOff>0</xdr:rowOff>
        </xdr:from>
        <xdr:to>
          <xdr:col>4</xdr:col>
          <xdr:colOff>333375</xdr:colOff>
          <xdr:row>8</xdr:row>
          <xdr:rowOff>114300</xdr:rowOff>
        </xdr:to>
        <xdr:sp macro="" textlink="">
          <xdr:nvSpPr>
            <xdr:cNvPr id="2055" name="Object 7" hidden="1">
              <a:extLst>
                <a:ext uri="{63B3BB69-23CF-44E3-9099-C40C66FF867C}">
                  <a14:compatExt spid="_x0000_s2055"/>
                </a:ext>
                <a:ext uri="{FF2B5EF4-FFF2-40B4-BE49-F238E27FC236}">
                  <a16:creationId xmlns:a16="http://schemas.microsoft.com/office/drawing/2014/main" id="{0E2589AD-5EC9-215C-A8D0-ADD258CCFBAF}"/>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prstDash val="solid"/>
              <a:miter lim="800000"/>
              <a:headEnd/>
              <a:tailEnd type="none" w="med" len="med"/>
            </a:ln>
            <a:effectLst/>
            <a:extLst>
              <a:ext uri="{AF507438-7753-43E0-B8FC-AC1667EBCBE1}">
                <a14:hiddenEffects>
                  <a:effectLst>
                    <a:outerShdw dist="35921" dir="2700000" algn="ctr" rotWithShape="0">
                      <a:srgbClr val="808080"/>
                    </a:outerShdw>
                  </a:effectLst>
                </a14:hiddenEffects>
              </a:ext>
            </a:extLst>
          </xdr:spPr>
        </xdr:sp>
        <xdr:clientData/>
      </xdr:twoCellAnchor>
    </mc:Choice>
    <mc:Fallback/>
  </mc:AlternateContent>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package" Target="../embeddings/Microsoft_Word_Document.docx"/></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B1:AO42"/>
  <sheetViews>
    <sheetView showGridLines="0" tabSelected="1" zoomScale="70" zoomScaleNormal="70" zoomScaleSheetLayoutView="87" workbookViewId="0">
      <selection activeCell="E9" sqref="E9"/>
    </sheetView>
  </sheetViews>
  <sheetFormatPr baseColWidth="10" defaultColWidth="9.85546875" defaultRowHeight="12.75" x14ac:dyDescent="0.25"/>
  <cols>
    <col min="1" max="1" width="2.7109375" style="1" customWidth="1"/>
    <col min="2" max="2" width="13.42578125" style="3" bestFit="1" customWidth="1"/>
    <col min="3" max="3" width="41.5703125" style="1" bestFit="1" customWidth="1"/>
    <col min="4" max="4" width="41.140625" style="1" customWidth="1"/>
    <col min="5" max="5" width="36.28515625" style="1" customWidth="1"/>
    <col min="6" max="6" width="45.7109375" style="1" customWidth="1"/>
    <col min="7" max="7" width="27" style="1" customWidth="1"/>
    <col min="8" max="8" width="26.42578125" style="1" bestFit="1" customWidth="1"/>
    <col min="9" max="9" width="25" style="1" bestFit="1" customWidth="1"/>
    <col min="10" max="10" width="28.140625" style="1" bestFit="1" customWidth="1"/>
    <col min="11" max="11" width="22.85546875" style="1" customWidth="1"/>
    <col min="12" max="12" width="27.5703125" style="1" customWidth="1"/>
    <col min="13" max="13" width="21.85546875" style="1" customWidth="1"/>
    <col min="14" max="14" width="19.5703125" style="1" bestFit="1" customWidth="1"/>
    <col min="15" max="241" width="11.42578125" style="1" customWidth="1"/>
    <col min="242" max="242" width="9.5703125" style="1" customWidth="1"/>
    <col min="243" max="16384" width="9.85546875" style="1"/>
  </cols>
  <sheetData>
    <row r="1" spans="2:41" ht="117" customHeight="1" thickBot="1" x14ac:dyDescent="0.3">
      <c r="B1" s="78"/>
      <c r="C1" s="78"/>
      <c r="D1" s="78"/>
      <c r="E1" s="78"/>
      <c r="F1" s="78"/>
      <c r="G1" s="78"/>
      <c r="H1" s="78"/>
      <c r="I1" s="78"/>
      <c r="J1" s="78"/>
      <c r="K1" s="78"/>
      <c r="L1" s="78"/>
      <c r="M1" s="78"/>
      <c r="N1" s="78"/>
    </row>
    <row r="2" spans="2:41" s="3" customFormat="1" ht="18.75" customHeight="1" x14ac:dyDescent="0.25">
      <c r="B2" s="79" t="s">
        <v>0</v>
      </c>
      <c r="C2" s="80"/>
      <c r="D2" s="81" t="s">
        <v>29</v>
      </c>
      <c r="E2" s="82"/>
      <c r="F2" s="82"/>
      <c r="G2" s="82"/>
      <c r="H2" s="82"/>
      <c r="I2" s="82"/>
      <c r="J2" s="82"/>
      <c r="K2" s="82"/>
      <c r="L2" s="82"/>
      <c r="M2" s="82"/>
      <c r="N2" s="83"/>
      <c r="O2" s="2"/>
      <c r="P2" s="2"/>
      <c r="Q2" s="2"/>
      <c r="R2" s="2"/>
      <c r="S2" s="2"/>
      <c r="T2" s="2"/>
      <c r="U2" s="2"/>
      <c r="V2" s="2"/>
      <c r="W2" s="2"/>
      <c r="X2" s="2"/>
      <c r="Y2" s="2"/>
      <c r="Z2" s="2"/>
      <c r="AA2" s="2"/>
      <c r="AB2" s="2"/>
      <c r="AC2" s="2"/>
      <c r="AD2" s="2"/>
      <c r="AE2" s="2"/>
      <c r="AF2" s="2"/>
      <c r="AG2" s="2"/>
      <c r="AH2" s="2"/>
      <c r="AI2" s="2"/>
      <c r="AJ2" s="2"/>
      <c r="AK2" s="2"/>
      <c r="AL2" s="2"/>
      <c r="AM2" s="2"/>
      <c r="AN2" s="2"/>
      <c r="AO2" s="2"/>
    </row>
    <row r="3" spans="2:41" s="3" customFormat="1" ht="20.100000000000001" customHeight="1" x14ac:dyDescent="0.25">
      <c r="B3" s="58" t="s">
        <v>1</v>
      </c>
      <c r="C3" s="59"/>
      <c r="D3" s="75" t="s">
        <v>28</v>
      </c>
      <c r="E3" s="76"/>
      <c r="F3" s="76"/>
      <c r="G3" s="76"/>
      <c r="H3" s="76"/>
      <c r="I3" s="76"/>
      <c r="J3" s="76"/>
      <c r="K3" s="76"/>
      <c r="L3" s="76"/>
      <c r="M3" s="76"/>
      <c r="N3" s="77"/>
      <c r="O3" s="2"/>
      <c r="P3" s="2"/>
      <c r="Q3" s="2"/>
      <c r="R3" s="2"/>
      <c r="S3" s="2"/>
      <c r="T3" s="2"/>
      <c r="U3" s="2"/>
      <c r="V3" s="2"/>
      <c r="W3" s="2"/>
      <c r="X3" s="2"/>
      <c r="Y3" s="2"/>
      <c r="Z3" s="2"/>
      <c r="AA3" s="2"/>
      <c r="AB3" s="2"/>
      <c r="AC3" s="2"/>
      <c r="AD3" s="2"/>
      <c r="AE3" s="2"/>
      <c r="AF3" s="2"/>
      <c r="AG3" s="2"/>
      <c r="AH3" s="2"/>
      <c r="AI3" s="2"/>
      <c r="AJ3" s="2"/>
      <c r="AK3" s="2"/>
      <c r="AL3" s="2"/>
      <c r="AM3" s="2"/>
      <c r="AN3" s="2"/>
      <c r="AO3" s="2"/>
    </row>
    <row r="4" spans="2:41" s="3" customFormat="1" ht="20.100000000000001" customHeight="1" x14ac:dyDescent="0.25">
      <c r="B4" s="58" t="s">
        <v>2</v>
      </c>
      <c r="C4" s="59"/>
      <c r="D4" s="75" t="s">
        <v>32</v>
      </c>
      <c r="E4" s="76"/>
      <c r="F4" s="76"/>
      <c r="G4" s="76"/>
      <c r="H4" s="76"/>
      <c r="I4" s="76"/>
      <c r="J4" s="76"/>
      <c r="K4" s="76"/>
      <c r="L4" s="76"/>
      <c r="M4" s="76"/>
      <c r="N4" s="77"/>
      <c r="O4" s="2"/>
      <c r="P4" s="2"/>
      <c r="Q4" s="2"/>
      <c r="R4" s="2"/>
      <c r="S4" s="2"/>
      <c r="T4" s="2"/>
      <c r="U4" s="2"/>
      <c r="V4" s="2"/>
      <c r="W4" s="2"/>
      <c r="X4" s="2"/>
      <c r="Y4" s="2"/>
      <c r="Z4" s="2"/>
      <c r="AA4" s="2"/>
      <c r="AB4" s="2"/>
      <c r="AC4" s="2"/>
      <c r="AD4" s="2"/>
      <c r="AE4" s="2"/>
      <c r="AF4" s="2"/>
      <c r="AG4" s="2"/>
      <c r="AH4" s="2"/>
      <c r="AI4" s="2"/>
      <c r="AJ4" s="2"/>
      <c r="AK4" s="2"/>
      <c r="AL4" s="2"/>
      <c r="AM4" s="2"/>
      <c r="AN4" s="2"/>
      <c r="AO4" s="2"/>
    </row>
    <row r="5" spans="2:41" s="3" customFormat="1" ht="20.100000000000001" customHeight="1" x14ac:dyDescent="0.25">
      <c r="B5" s="58" t="s">
        <v>3</v>
      </c>
      <c r="C5" s="59"/>
      <c r="D5" s="60" t="s">
        <v>30</v>
      </c>
      <c r="E5" s="61"/>
      <c r="F5" s="61"/>
      <c r="G5" s="61"/>
      <c r="H5" s="61"/>
      <c r="I5" s="61"/>
      <c r="J5" s="61"/>
      <c r="K5" s="61"/>
      <c r="L5" s="61"/>
      <c r="M5" s="61"/>
      <c r="N5" s="62"/>
      <c r="O5" s="2"/>
      <c r="P5" s="2"/>
      <c r="Q5" s="2"/>
      <c r="R5" s="2"/>
      <c r="S5" s="2"/>
      <c r="T5" s="2"/>
      <c r="U5" s="2"/>
      <c r="V5" s="2"/>
      <c r="W5" s="2"/>
      <c r="X5" s="2"/>
      <c r="Y5" s="2"/>
      <c r="Z5" s="2"/>
      <c r="AA5" s="2"/>
      <c r="AB5" s="2"/>
      <c r="AC5" s="2"/>
      <c r="AD5" s="2"/>
      <c r="AE5" s="2"/>
      <c r="AF5" s="2"/>
      <c r="AG5" s="2"/>
      <c r="AH5" s="2"/>
      <c r="AI5" s="2"/>
      <c r="AJ5" s="2"/>
      <c r="AK5" s="2"/>
      <c r="AL5" s="2"/>
      <c r="AM5" s="2"/>
      <c r="AN5" s="2"/>
      <c r="AO5" s="2"/>
    </row>
    <row r="6" spans="2:41" s="3" customFormat="1" ht="13.5" thickBot="1" x14ac:dyDescent="0.3">
      <c r="B6" s="63" t="s">
        <v>4</v>
      </c>
      <c r="C6" s="64"/>
      <c r="D6" s="90" t="s">
        <v>31</v>
      </c>
      <c r="E6" s="88"/>
      <c r="F6" s="88"/>
      <c r="G6" s="88"/>
      <c r="H6" s="88"/>
      <c r="I6" s="88"/>
      <c r="J6" s="88"/>
      <c r="K6" s="88"/>
      <c r="L6" s="88"/>
      <c r="M6" s="88"/>
      <c r="N6" s="89"/>
      <c r="O6" s="2"/>
      <c r="P6" s="2"/>
      <c r="Q6" s="2"/>
      <c r="R6" s="2"/>
      <c r="S6" s="2"/>
      <c r="T6" s="2"/>
      <c r="U6" s="2"/>
      <c r="V6" s="2"/>
      <c r="W6" s="2"/>
      <c r="X6" s="2"/>
      <c r="Y6" s="2"/>
      <c r="Z6" s="2"/>
      <c r="AA6" s="2"/>
      <c r="AB6" s="2"/>
      <c r="AC6" s="2"/>
      <c r="AD6" s="2"/>
      <c r="AE6" s="2"/>
      <c r="AF6" s="2"/>
      <c r="AG6" s="2"/>
      <c r="AH6" s="2"/>
      <c r="AI6" s="2"/>
      <c r="AJ6" s="2"/>
      <c r="AK6" s="2"/>
      <c r="AL6" s="2"/>
      <c r="AM6" s="2"/>
      <c r="AN6" s="2"/>
      <c r="AO6" s="2"/>
    </row>
    <row r="7" spans="2:41" s="3" customFormat="1" ht="21" customHeight="1" thickBot="1" x14ac:dyDescent="0.3">
      <c r="B7" s="65" t="s">
        <v>5</v>
      </c>
      <c r="C7" s="66"/>
      <c r="D7" s="66"/>
      <c r="E7" s="66"/>
      <c r="F7" s="66"/>
      <c r="G7" s="66"/>
      <c r="H7" s="66"/>
      <c r="I7" s="66"/>
      <c r="J7" s="66"/>
      <c r="K7" s="66"/>
      <c r="L7" s="66"/>
      <c r="M7" s="66"/>
      <c r="N7" s="67"/>
      <c r="O7" s="2"/>
      <c r="P7" s="2"/>
      <c r="Q7" s="2"/>
      <c r="R7" s="2"/>
      <c r="S7" s="2"/>
      <c r="T7" s="2"/>
      <c r="U7" s="2"/>
      <c r="V7" s="2"/>
      <c r="W7" s="2"/>
      <c r="X7" s="2"/>
      <c r="Y7" s="2"/>
      <c r="Z7" s="2"/>
      <c r="AA7" s="2"/>
      <c r="AB7" s="2"/>
      <c r="AC7" s="2"/>
      <c r="AD7" s="2"/>
      <c r="AE7" s="2"/>
      <c r="AF7" s="2"/>
      <c r="AG7" s="2"/>
      <c r="AH7" s="2"/>
      <c r="AI7" s="2"/>
      <c r="AJ7" s="2"/>
      <c r="AK7" s="2"/>
      <c r="AL7" s="2"/>
      <c r="AM7" s="2"/>
      <c r="AN7" s="2"/>
      <c r="AO7" s="2"/>
    </row>
    <row r="8" spans="2:41" ht="44.25" customHeight="1" thickBot="1" x14ac:dyDescent="0.3">
      <c r="B8" s="4" t="s">
        <v>6</v>
      </c>
      <c r="C8" s="5" t="s">
        <v>7</v>
      </c>
      <c r="D8" s="5" t="s">
        <v>8</v>
      </c>
      <c r="E8" s="5" t="s">
        <v>9</v>
      </c>
      <c r="F8" s="5" t="s">
        <v>10</v>
      </c>
      <c r="G8" s="5" t="s">
        <v>11</v>
      </c>
      <c r="H8" s="5" t="s">
        <v>12</v>
      </c>
      <c r="I8" s="5" t="s">
        <v>13</v>
      </c>
      <c r="J8" s="5" t="s">
        <v>14</v>
      </c>
      <c r="K8" s="5" t="s">
        <v>15</v>
      </c>
      <c r="L8" s="5" t="s">
        <v>16</v>
      </c>
      <c r="M8" s="5" t="s">
        <v>17</v>
      </c>
      <c r="N8" s="6" t="s">
        <v>18</v>
      </c>
    </row>
    <row r="9" spans="2:41" s="51" customFormat="1" ht="53.25" customHeight="1" x14ac:dyDescent="0.25">
      <c r="B9" s="46">
        <v>1</v>
      </c>
      <c r="C9" s="47" t="s">
        <v>33</v>
      </c>
      <c r="D9" s="47" t="s">
        <v>34</v>
      </c>
      <c r="E9" s="47" t="s">
        <v>35</v>
      </c>
      <c r="F9" s="48" t="s">
        <v>47</v>
      </c>
      <c r="G9" s="48" t="s">
        <v>49</v>
      </c>
      <c r="H9" s="48" t="s">
        <v>50</v>
      </c>
      <c r="I9" s="49" t="s">
        <v>48</v>
      </c>
      <c r="J9" s="52">
        <v>1</v>
      </c>
      <c r="K9" s="11">
        <v>45520</v>
      </c>
      <c r="L9" s="11">
        <v>45673</v>
      </c>
      <c r="M9" s="12">
        <f t="shared" ref="M9:M14" si="0">(+L9-K9)/7</f>
        <v>21.857142857142858</v>
      </c>
      <c r="N9" s="50" t="s">
        <v>36</v>
      </c>
    </row>
    <row r="10" spans="2:41" s="51" customFormat="1" ht="178.5" x14ac:dyDescent="0.25">
      <c r="B10" s="53">
        <v>2</v>
      </c>
      <c r="C10" s="54" t="s">
        <v>37</v>
      </c>
      <c r="D10" s="54" t="s">
        <v>38</v>
      </c>
      <c r="E10" s="54" t="s">
        <v>39</v>
      </c>
      <c r="F10" s="48" t="s">
        <v>40</v>
      </c>
      <c r="G10" s="48" t="s">
        <v>41</v>
      </c>
      <c r="H10" s="48" t="s">
        <v>42</v>
      </c>
      <c r="I10" s="49" t="s">
        <v>43</v>
      </c>
      <c r="J10" s="52">
        <v>1</v>
      </c>
      <c r="K10" s="11">
        <v>45519</v>
      </c>
      <c r="L10" s="11">
        <v>45657</v>
      </c>
      <c r="M10" s="12">
        <f t="shared" si="0"/>
        <v>19.714285714285715</v>
      </c>
      <c r="N10" s="50" t="s">
        <v>51</v>
      </c>
    </row>
    <row r="11" spans="2:41" s="14" customFormat="1" ht="89.25" x14ac:dyDescent="0.25">
      <c r="B11" s="55">
        <v>2</v>
      </c>
      <c r="C11" s="56" t="s">
        <v>37</v>
      </c>
      <c r="D11" s="56"/>
      <c r="E11" s="56"/>
      <c r="F11" s="9" t="s">
        <v>44</v>
      </c>
      <c r="G11" s="9" t="s">
        <v>41</v>
      </c>
      <c r="H11" s="9" t="s">
        <v>42</v>
      </c>
      <c r="I11" s="10" t="s">
        <v>43</v>
      </c>
      <c r="J11" s="85">
        <v>1</v>
      </c>
      <c r="K11" s="11">
        <v>45519</v>
      </c>
      <c r="L11" s="11">
        <v>45657</v>
      </c>
      <c r="M11" s="12">
        <f t="shared" si="0"/>
        <v>19.714285714285715</v>
      </c>
      <c r="N11" s="13" t="s">
        <v>51</v>
      </c>
    </row>
    <row r="12" spans="2:41" s="14" customFormat="1" ht="89.25" x14ac:dyDescent="0.25">
      <c r="B12" s="55">
        <v>2</v>
      </c>
      <c r="C12" s="56" t="s">
        <v>37</v>
      </c>
      <c r="D12" s="56"/>
      <c r="E12" s="56"/>
      <c r="F12" s="9" t="s">
        <v>45</v>
      </c>
      <c r="G12" s="9" t="s">
        <v>41</v>
      </c>
      <c r="H12" s="9" t="s">
        <v>42</v>
      </c>
      <c r="I12" s="10" t="s">
        <v>43</v>
      </c>
      <c r="J12" s="85">
        <v>1</v>
      </c>
      <c r="K12" s="11">
        <v>45519</v>
      </c>
      <c r="L12" s="11">
        <v>45657</v>
      </c>
      <c r="M12" s="12">
        <f t="shared" si="0"/>
        <v>19.714285714285715</v>
      </c>
      <c r="N12" s="13" t="s">
        <v>51</v>
      </c>
    </row>
    <row r="13" spans="2:41" s="14" customFormat="1" ht="89.25" x14ac:dyDescent="0.25">
      <c r="B13" s="55">
        <v>2</v>
      </c>
      <c r="C13" s="56" t="s">
        <v>37</v>
      </c>
      <c r="D13" s="56"/>
      <c r="E13" s="56"/>
      <c r="F13" s="9" t="s">
        <v>46</v>
      </c>
      <c r="G13" s="9" t="s">
        <v>41</v>
      </c>
      <c r="H13" s="9" t="s">
        <v>42</v>
      </c>
      <c r="I13" s="10" t="s">
        <v>43</v>
      </c>
      <c r="J13" s="85">
        <v>1</v>
      </c>
      <c r="K13" s="11">
        <v>45519</v>
      </c>
      <c r="L13" s="11">
        <v>45657</v>
      </c>
      <c r="M13" s="12">
        <f t="shared" si="0"/>
        <v>19.714285714285715</v>
      </c>
      <c r="N13" s="13" t="s">
        <v>51</v>
      </c>
    </row>
    <row r="14" spans="2:41" s="14" customFormat="1" ht="153" x14ac:dyDescent="0.25">
      <c r="B14" s="7">
        <v>3</v>
      </c>
      <c r="C14" s="8" t="s">
        <v>52</v>
      </c>
      <c r="D14" s="8" t="s">
        <v>53</v>
      </c>
      <c r="E14" s="8" t="s">
        <v>54</v>
      </c>
      <c r="F14" s="9" t="s">
        <v>55</v>
      </c>
      <c r="G14" s="9" t="s">
        <v>56</v>
      </c>
      <c r="H14" s="9" t="s">
        <v>57</v>
      </c>
      <c r="I14" s="10" t="s">
        <v>43</v>
      </c>
      <c r="J14" s="85">
        <v>1</v>
      </c>
      <c r="K14" s="11">
        <v>45519</v>
      </c>
      <c r="L14" s="11">
        <v>45703</v>
      </c>
      <c r="M14" s="12">
        <f t="shared" si="0"/>
        <v>26.285714285714285</v>
      </c>
      <c r="N14" s="13" t="s">
        <v>90</v>
      </c>
    </row>
    <row r="15" spans="2:41" s="14" customFormat="1" ht="114.75" x14ac:dyDescent="0.25">
      <c r="B15" s="7">
        <v>4</v>
      </c>
      <c r="C15" s="8" t="s">
        <v>82</v>
      </c>
      <c r="D15" s="8" t="s">
        <v>58</v>
      </c>
      <c r="E15" s="8" t="s">
        <v>59</v>
      </c>
      <c r="F15" s="9" t="s">
        <v>60</v>
      </c>
      <c r="G15" s="9" t="s">
        <v>61</v>
      </c>
      <c r="H15" s="9" t="s">
        <v>83</v>
      </c>
      <c r="I15" s="10" t="s">
        <v>43</v>
      </c>
      <c r="J15" s="85">
        <v>1</v>
      </c>
      <c r="K15" s="11">
        <v>45519</v>
      </c>
      <c r="L15" s="11">
        <v>45703</v>
      </c>
      <c r="M15" s="12">
        <f t="shared" ref="M15:M18" si="1">(+L15-K15)/7</f>
        <v>26.285714285714285</v>
      </c>
      <c r="N15" s="13" t="s">
        <v>51</v>
      </c>
    </row>
    <row r="16" spans="2:41" s="14" customFormat="1" ht="153" x14ac:dyDescent="0.25">
      <c r="B16" s="7">
        <v>5</v>
      </c>
      <c r="C16" s="8" t="s">
        <v>84</v>
      </c>
      <c r="D16" s="8" t="s">
        <v>58</v>
      </c>
      <c r="E16" s="8" t="s">
        <v>63</v>
      </c>
      <c r="F16" s="9" t="s">
        <v>64</v>
      </c>
      <c r="G16" s="9" t="s">
        <v>61</v>
      </c>
      <c r="H16" s="9" t="s">
        <v>62</v>
      </c>
      <c r="I16" s="10" t="s">
        <v>43</v>
      </c>
      <c r="J16" s="85">
        <v>1</v>
      </c>
      <c r="K16" s="11">
        <v>45519</v>
      </c>
      <c r="L16" s="11">
        <v>45703</v>
      </c>
      <c r="M16" s="12">
        <f t="shared" si="1"/>
        <v>26.285714285714285</v>
      </c>
      <c r="N16" s="13" t="s">
        <v>51</v>
      </c>
    </row>
    <row r="17" spans="2:14" s="14" customFormat="1" ht="153" x14ac:dyDescent="0.25">
      <c r="B17" s="7">
        <v>6</v>
      </c>
      <c r="C17" s="8" t="s">
        <v>85</v>
      </c>
      <c r="D17" s="8" t="s">
        <v>65</v>
      </c>
      <c r="E17" s="8" t="s">
        <v>66</v>
      </c>
      <c r="F17" s="9" t="s">
        <v>67</v>
      </c>
      <c r="G17" s="9" t="s">
        <v>61</v>
      </c>
      <c r="H17" s="9" t="s">
        <v>62</v>
      </c>
      <c r="I17" s="10" t="s">
        <v>43</v>
      </c>
      <c r="J17" s="85">
        <v>1</v>
      </c>
      <c r="K17" s="11">
        <v>45519</v>
      </c>
      <c r="L17" s="11">
        <v>45703</v>
      </c>
      <c r="M17" s="12">
        <f>(+L17-K17)/7</f>
        <v>26.285714285714285</v>
      </c>
      <c r="N17" s="13" t="s">
        <v>51</v>
      </c>
    </row>
    <row r="18" spans="2:14" s="14" customFormat="1" ht="76.5" x14ac:dyDescent="0.25">
      <c r="B18" s="7">
        <v>7</v>
      </c>
      <c r="C18" s="8" t="s">
        <v>86</v>
      </c>
      <c r="D18" s="8" t="s">
        <v>68</v>
      </c>
      <c r="E18" s="8" t="s">
        <v>69</v>
      </c>
      <c r="F18" s="9" t="s">
        <v>70</v>
      </c>
      <c r="G18" s="9" t="s">
        <v>71</v>
      </c>
      <c r="H18" s="9" t="s">
        <v>72</v>
      </c>
      <c r="I18" s="10" t="s">
        <v>43</v>
      </c>
      <c r="J18" s="85">
        <v>1</v>
      </c>
      <c r="K18" s="11">
        <v>45504</v>
      </c>
      <c r="L18" s="11">
        <v>45504</v>
      </c>
      <c r="M18" s="12">
        <f t="shared" si="1"/>
        <v>0</v>
      </c>
      <c r="N18" s="13" t="s">
        <v>91</v>
      </c>
    </row>
    <row r="19" spans="2:14" s="14" customFormat="1" ht="178.5" x14ac:dyDescent="0.25">
      <c r="B19" s="7">
        <v>8</v>
      </c>
      <c r="C19" s="8" t="s">
        <v>87</v>
      </c>
      <c r="D19" s="8" t="s">
        <v>73</v>
      </c>
      <c r="E19" s="8" t="s">
        <v>74</v>
      </c>
      <c r="F19" s="9" t="s">
        <v>75</v>
      </c>
      <c r="G19" s="9" t="s">
        <v>76</v>
      </c>
      <c r="H19" s="9" t="s">
        <v>77</v>
      </c>
      <c r="I19" s="10" t="s">
        <v>43</v>
      </c>
      <c r="J19" s="85">
        <v>1</v>
      </c>
      <c r="K19" s="11">
        <v>45519</v>
      </c>
      <c r="L19" s="11">
        <v>45703</v>
      </c>
      <c r="M19" s="12">
        <f t="shared" ref="M19:M22" si="2">(+L19-K19)/7</f>
        <v>26.285714285714285</v>
      </c>
      <c r="N19" s="13" t="s">
        <v>92</v>
      </c>
    </row>
    <row r="20" spans="2:14" s="14" customFormat="1" ht="267.75" x14ac:dyDescent="0.25">
      <c r="B20" s="7">
        <v>9</v>
      </c>
      <c r="C20" s="8" t="s">
        <v>88</v>
      </c>
      <c r="D20" s="8" t="s">
        <v>78</v>
      </c>
      <c r="E20" s="8" t="s">
        <v>79</v>
      </c>
      <c r="F20" s="9" t="s">
        <v>89</v>
      </c>
      <c r="G20" s="9" t="s">
        <v>80</v>
      </c>
      <c r="H20" s="9" t="s">
        <v>81</v>
      </c>
      <c r="I20" s="10" t="s">
        <v>43</v>
      </c>
      <c r="J20" s="85">
        <v>1</v>
      </c>
      <c r="K20" s="11">
        <v>45519</v>
      </c>
      <c r="L20" s="11">
        <v>45703</v>
      </c>
      <c r="M20" s="12">
        <f t="shared" si="2"/>
        <v>26.285714285714285</v>
      </c>
      <c r="N20" s="13" t="s">
        <v>92</v>
      </c>
    </row>
    <row r="21" spans="2:14" s="14" customFormat="1" ht="369.75" x14ac:dyDescent="0.25">
      <c r="B21" s="7">
        <v>10</v>
      </c>
      <c r="C21" s="8" t="s">
        <v>93</v>
      </c>
      <c r="D21" s="8" t="s">
        <v>94</v>
      </c>
      <c r="E21" s="8" t="s">
        <v>95</v>
      </c>
      <c r="F21" s="9" t="s">
        <v>96</v>
      </c>
      <c r="G21" s="9" t="s">
        <v>97</v>
      </c>
      <c r="H21" s="9" t="s">
        <v>98</v>
      </c>
      <c r="I21" s="10" t="s">
        <v>43</v>
      </c>
      <c r="J21" s="85">
        <v>1</v>
      </c>
      <c r="K21" s="11">
        <v>45516</v>
      </c>
      <c r="L21" s="11">
        <v>45687</v>
      </c>
      <c r="M21" s="12">
        <f t="shared" si="2"/>
        <v>24.428571428571427</v>
      </c>
      <c r="N21" s="13" t="s">
        <v>99</v>
      </c>
    </row>
    <row r="22" spans="2:14" s="14" customFormat="1" ht="357" x14ac:dyDescent="0.25">
      <c r="B22" s="7">
        <v>11</v>
      </c>
      <c r="C22" s="8" t="s">
        <v>105</v>
      </c>
      <c r="D22" s="8" t="s">
        <v>106</v>
      </c>
      <c r="E22" s="8" t="s">
        <v>107</v>
      </c>
      <c r="F22" s="9" t="s">
        <v>108</v>
      </c>
      <c r="G22" s="9" t="s">
        <v>109</v>
      </c>
      <c r="H22" s="9" t="s">
        <v>110</v>
      </c>
      <c r="I22" s="10" t="s">
        <v>43</v>
      </c>
      <c r="J22" s="85">
        <v>1</v>
      </c>
      <c r="K22" s="11">
        <v>45536</v>
      </c>
      <c r="L22" s="11">
        <v>45717</v>
      </c>
      <c r="M22" s="12">
        <f t="shared" si="2"/>
        <v>25.857142857142858</v>
      </c>
      <c r="N22" s="13" t="s">
        <v>128</v>
      </c>
    </row>
    <row r="23" spans="2:14" s="14" customFormat="1" ht="204" x14ac:dyDescent="0.25">
      <c r="B23" s="15">
        <v>12</v>
      </c>
      <c r="C23" s="16" t="s">
        <v>111</v>
      </c>
      <c r="D23" s="16" t="s">
        <v>116</v>
      </c>
      <c r="E23" s="16" t="s">
        <v>112</v>
      </c>
      <c r="F23" s="17" t="s">
        <v>113</v>
      </c>
      <c r="G23" s="17" t="s">
        <v>114</v>
      </c>
      <c r="H23" s="17" t="s">
        <v>115</v>
      </c>
      <c r="I23" s="17" t="s">
        <v>43</v>
      </c>
      <c r="J23" s="86">
        <v>1</v>
      </c>
      <c r="K23" s="18">
        <v>45536</v>
      </c>
      <c r="L23" s="18">
        <v>45717</v>
      </c>
      <c r="M23" s="19">
        <f>(+L23-K23)/7</f>
        <v>25.857142857142858</v>
      </c>
      <c r="N23" s="20" t="s">
        <v>128</v>
      </c>
    </row>
    <row r="24" spans="2:14" s="14" customFormat="1" ht="242.25" x14ac:dyDescent="0.25">
      <c r="B24" s="15">
        <v>13</v>
      </c>
      <c r="C24" s="16" t="s">
        <v>117</v>
      </c>
      <c r="D24" s="16" t="s">
        <v>118</v>
      </c>
      <c r="E24" s="16" t="s">
        <v>112</v>
      </c>
      <c r="F24" s="17" t="s">
        <v>119</v>
      </c>
      <c r="G24" s="17" t="s">
        <v>120</v>
      </c>
      <c r="H24" s="17" t="s">
        <v>121</v>
      </c>
      <c r="I24" s="17" t="s">
        <v>43</v>
      </c>
      <c r="J24" s="86">
        <v>1</v>
      </c>
      <c r="K24" s="18">
        <v>45536</v>
      </c>
      <c r="L24" s="18">
        <v>45717</v>
      </c>
      <c r="M24" s="19">
        <f>(+L24-K24)/7</f>
        <v>25.857142857142858</v>
      </c>
      <c r="N24" s="20" t="s">
        <v>128</v>
      </c>
    </row>
    <row r="25" spans="2:14" s="14" customFormat="1" ht="306" x14ac:dyDescent="0.25">
      <c r="B25" s="15">
        <v>14</v>
      </c>
      <c r="C25" s="16" t="s">
        <v>127</v>
      </c>
      <c r="D25" s="16" t="s">
        <v>122</v>
      </c>
      <c r="E25" s="16" t="s">
        <v>123</v>
      </c>
      <c r="F25" s="17" t="s">
        <v>124</v>
      </c>
      <c r="G25" s="17" t="s">
        <v>125</v>
      </c>
      <c r="H25" s="17" t="s">
        <v>126</v>
      </c>
      <c r="I25" s="17" t="s">
        <v>43</v>
      </c>
      <c r="J25" s="86">
        <v>1</v>
      </c>
      <c r="K25" s="18">
        <v>45536</v>
      </c>
      <c r="L25" s="18">
        <v>45717</v>
      </c>
      <c r="M25" s="19">
        <f>(+L25-K25)/7</f>
        <v>25.857142857142858</v>
      </c>
      <c r="N25" s="20" t="s">
        <v>128</v>
      </c>
    </row>
    <row r="26" spans="2:14" s="14" customFormat="1" ht="281.25" thickBot="1" x14ac:dyDescent="0.3">
      <c r="B26" s="21">
        <v>15</v>
      </c>
      <c r="C26" s="22" t="s">
        <v>100</v>
      </c>
      <c r="D26" s="22" t="s">
        <v>101</v>
      </c>
      <c r="E26" s="22" t="s">
        <v>102</v>
      </c>
      <c r="F26" s="23" t="s">
        <v>129</v>
      </c>
      <c r="G26" s="24" t="s">
        <v>103</v>
      </c>
      <c r="H26" s="24" t="s">
        <v>130</v>
      </c>
      <c r="I26" s="24" t="s">
        <v>43</v>
      </c>
      <c r="J26" s="84">
        <v>1</v>
      </c>
      <c r="K26" s="25">
        <v>45534</v>
      </c>
      <c r="L26" s="25">
        <v>45687</v>
      </c>
      <c r="M26" s="26">
        <f>(+L26-K26)/7</f>
        <v>21.857142857142858</v>
      </c>
      <c r="N26" s="27" t="s">
        <v>104</v>
      </c>
    </row>
    <row r="27" spans="2:14" ht="20.100000000000001" customHeight="1" thickBot="1" x14ac:dyDescent="0.3">
      <c r="B27" s="28" t="s">
        <v>19</v>
      </c>
      <c r="C27" s="29"/>
      <c r="D27" s="29"/>
      <c r="E27" s="29"/>
      <c r="F27" s="29"/>
      <c r="G27" s="29"/>
      <c r="H27" s="29"/>
      <c r="I27" s="29"/>
      <c r="J27" s="29"/>
      <c r="K27" s="29"/>
      <c r="L27" s="29"/>
      <c r="M27" s="29"/>
      <c r="N27" s="30"/>
    </row>
    <row r="28" spans="2:14" s="14" customFormat="1" ht="20.100000000000001" customHeight="1" x14ac:dyDescent="0.25">
      <c r="B28" s="31"/>
      <c r="C28" s="32"/>
      <c r="D28" s="32"/>
      <c r="E28" s="32"/>
      <c r="F28" s="32"/>
      <c r="G28" s="32"/>
      <c r="H28" s="32"/>
      <c r="I28" s="32"/>
      <c r="J28" s="32"/>
      <c r="K28" s="32"/>
      <c r="L28" s="32"/>
    </row>
    <row r="29" spans="2:14" s="14" customFormat="1" ht="20.100000000000001" customHeight="1" x14ac:dyDescent="0.25">
      <c r="B29" s="31"/>
      <c r="C29" s="32"/>
      <c r="D29" s="32"/>
      <c r="E29" s="32"/>
      <c r="F29" s="32"/>
      <c r="G29" s="32"/>
      <c r="H29" s="32"/>
      <c r="I29" s="32"/>
      <c r="J29" s="32"/>
      <c r="K29" s="32"/>
      <c r="L29" s="32"/>
    </row>
    <row r="30" spans="2:14" s="14" customFormat="1" ht="20.100000000000001" customHeight="1" x14ac:dyDescent="0.25">
      <c r="B30" s="31"/>
      <c r="C30" s="32"/>
      <c r="D30" s="32"/>
      <c r="E30" s="32"/>
      <c r="F30" s="32"/>
      <c r="G30" s="32"/>
      <c r="H30" s="32"/>
      <c r="I30" s="32"/>
      <c r="J30" s="32"/>
      <c r="K30" s="32"/>
      <c r="L30" s="32"/>
    </row>
    <row r="31" spans="2:14" s="14" customFormat="1" ht="20.100000000000001" customHeight="1" x14ac:dyDescent="0.25">
      <c r="B31" s="68"/>
      <c r="C31" s="68"/>
      <c r="D31" s="69"/>
      <c r="E31" s="69"/>
      <c r="F31" s="32"/>
      <c r="G31" s="32"/>
      <c r="H31" s="32"/>
      <c r="I31" s="32"/>
      <c r="J31" s="32"/>
      <c r="K31" s="32"/>
      <c r="L31" s="32"/>
    </row>
    <row r="32" spans="2:14" s="14" customFormat="1" ht="20.100000000000001" customHeight="1" x14ac:dyDescent="0.25">
      <c r="B32" s="70" t="s">
        <v>20</v>
      </c>
      <c r="C32" s="70"/>
      <c r="D32" s="70" t="s">
        <v>21</v>
      </c>
      <c r="E32" s="70"/>
      <c r="F32" s="33"/>
      <c r="G32" s="34"/>
      <c r="H32" s="34"/>
      <c r="I32" s="35"/>
      <c r="J32" s="36" t="s">
        <v>22</v>
      </c>
      <c r="K32" s="71"/>
      <c r="L32" s="72"/>
    </row>
    <row r="33" spans="2:13" ht="20.100000000000001" customHeight="1" x14ac:dyDescent="0.25">
      <c r="B33" s="37"/>
      <c r="C33" s="37"/>
      <c r="D33" s="37"/>
      <c r="E33" s="37"/>
      <c r="F33" s="37"/>
      <c r="G33" s="38"/>
      <c r="H33" s="38"/>
      <c r="I33" s="37"/>
      <c r="J33" s="37"/>
      <c r="K33" s="38"/>
      <c r="L33" s="38"/>
    </row>
    <row r="34" spans="2:13" ht="20.100000000000001" customHeight="1" x14ac:dyDescent="0.25">
      <c r="B34" s="37"/>
      <c r="C34" s="37"/>
      <c r="D34" s="37"/>
      <c r="E34" s="37"/>
      <c r="F34" s="37"/>
      <c r="G34" s="38"/>
      <c r="H34" s="38"/>
      <c r="I34" s="37"/>
      <c r="J34" s="37"/>
      <c r="K34" s="38"/>
      <c r="L34" s="38"/>
    </row>
    <row r="35" spans="2:13" ht="20.100000000000001" customHeight="1" thickBot="1" x14ac:dyDescent="0.3">
      <c r="B35" s="2"/>
      <c r="C35" s="39"/>
      <c r="D35" s="39"/>
      <c r="E35" s="39"/>
      <c r="F35" s="39"/>
      <c r="G35" s="39"/>
      <c r="H35" s="39"/>
      <c r="I35" s="39"/>
      <c r="J35" s="39"/>
      <c r="K35" s="39"/>
      <c r="L35" s="39"/>
    </row>
    <row r="36" spans="2:13" ht="25.5" customHeight="1" thickBot="1" x14ac:dyDescent="0.3">
      <c r="B36" s="73" t="s">
        <v>23</v>
      </c>
      <c r="C36" s="74"/>
      <c r="D36" s="40"/>
      <c r="E36" s="40"/>
      <c r="F36" s="39"/>
    </row>
    <row r="37" spans="2:13" ht="20.100000000000001" customHeight="1" thickBot="1" x14ac:dyDescent="0.3">
      <c r="B37" s="41"/>
      <c r="C37" s="42" t="s">
        <v>24</v>
      </c>
      <c r="D37" s="3"/>
      <c r="E37" s="3"/>
      <c r="F37" s="39"/>
    </row>
    <row r="38" spans="2:13" ht="30" customHeight="1" thickBot="1" x14ac:dyDescent="0.3">
      <c r="B38" s="43"/>
      <c r="C38" s="42" t="s">
        <v>25</v>
      </c>
      <c r="D38" s="3"/>
      <c r="E38" s="3"/>
      <c r="F38" s="39"/>
      <c r="H38" s="57"/>
      <c r="I38" s="57"/>
      <c r="J38" s="57"/>
      <c r="K38" s="57"/>
      <c r="L38" s="57"/>
    </row>
    <row r="39" spans="2:13" ht="20.100000000000001" customHeight="1" thickBot="1" x14ac:dyDescent="0.3">
      <c r="B39" s="44"/>
      <c r="C39" s="42" t="s">
        <v>26</v>
      </c>
      <c r="D39" s="3"/>
      <c r="E39" s="3"/>
      <c r="F39" s="39"/>
      <c r="H39" s="57"/>
      <c r="I39" s="57"/>
      <c r="J39" s="57"/>
      <c r="K39" s="57"/>
      <c r="L39" s="57"/>
    </row>
    <row r="40" spans="2:13" ht="20.100000000000001" customHeight="1" thickBot="1" x14ac:dyDescent="0.3">
      <c r="B40" s="45"/>
      <c r="C40" s="42" t="s">
        <v>27</v>
      </c>
      <c r="D40" s="3"/>
      <c r="E40" s="3"/>
      <c r="F40" s="39"/>
    </row>
    <row r="41" spans="2:13" x14ac:dyDescent="0.25">
      <c r="B41" s="2"/>
      <c r="C41" s="39"/>
      <c r="D41" s="39"/>
      <c r="E41" s="39"/>
      <c r="F41" s="39"/>
      <c r="G41" s="39"/>
      <c r="H41" s="39"/>
      <c r="I41" s="39"/>
      <c r="J41" s="39"/>
      <c r="K41" s="39"/>
      <c r="L41" s="39"/>
      <c r="M41" s="39"/>
    </row>
    <row r="42" spans="2:13" ht="35.25" customHeight="1" x14ac:dyDescent="0.25"/>
  </sheetData>
  <sheetProtection algorithmName="SHA-512" hashValue="xhfXl9v7DqqwSVv7YUlzQxCjqN/SADvbE2f+sU2TVq99v0/iIkV9iQwM+nwLN+fJKiYJ8wkzx92kiDQn2eewBg==" saltValue="bdSBPXnpclN4UR5g5roJiw==" spinCount="100000" formatCells="0" formatColumns="0" formatRows="0" insertRows="0" insertHyperlinks="0" deleteRows="0" sort="0" autoFilter="0"/>
  <mergeCells count="20">
    <mergeCell ref="B4:C4"/>
    <mergeCell ref="D4:N4"/>
    <mergeCell ref="B1:N1"/>
    <mergeCell ref="B2:C2"/>
    <mergeCell ref="D2:N2"/>
    <mergeCell ref="B3:C3"/>
    <mergeCell ref="D3:N3"/>
    <mergeCell ref="H39:L39"/>
    <mergeCell ref="B5:C5"/>
    <mergeCell ref="D5:N5"/>
    <mergeCell ref="B6:C6"/>
    <mergeCell ref="D6:N6"/>
    <mergeCell ref="B7:N7"/>
    <mergeCell ref="B31:C31"/>
    <mergeCell ref="D31:E31"/>
    <mergeCell ref="B32:C32"/>
    <mergeCell ref="D32:E32"/>
    <mergeCell ref="K32:L32"/>
    <mergeCell ref="B36:C36"/>
    <mergeCell ref="H38:L38"/>
  </mergeCells>
  <pageMargins left="0.70866141732283472" right="0.11811023622047245" top="0.55118110236220474" bottom="0.55118110236220474" header="0.31496062992125984" footer="0.31496062992125984"/>
  <pageSetup paperSize="14" scale="55" orientation="landscape"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E86119-8E3B-473A-B43E-980918D0D4E5}">
  <dimension ref="A1"/>
  <sheetViews>
    <sheetView workbookViewId="0">
      <selection activeCell="F15" sqref="F15"/>
    </sheetView>
  </sheetViews>
  <sheetFormatPr baseColWidth="10" defaultRowHeight="15" x14ac:dyDescent="0.25"/>
  <cols>
    <col min="1" max="16384" width="11.42578125" style="87"/>
  </cols>
  <sheetData/>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2055" r:id="rId4">
          <objectPr defaultSize="0" autoPict="0" r:id="rId5">
            <anchor moveWithCells="1">
              <from>
                <xdr:col>3</xdr:col>
                <xdr:colOff>0</xdr:colOff>
                <xdr:row>5</xdr:row>
                <xdr:rowOff>0</xdr:rowOff>
              </from>
              <to>
                <xdr:col>4</xdr:col>
                <xdr:colOff>333375</xdr:colOff>
                <xdr:row>8</xdr:row>
                <xdr:rowOff>114300</xdr:rowOff>
              </to>
            </anchor>
          </objectPr>
        </oleObject>
      </mc:Choice>
      <mc:Fallback>
        <oleObject progId="Document" dvAspect="DVASPECT_ICON" shapeId="2055" r:id="rId4"/>
      </mc:Fallback>
    </mc:AlternateContent>
  </oleObjects>
</worksheet>
</file>

<file path=docMetadata/LabelInfo.xml><?xml version="1.0" encoding="utf-8"?>
<clbl:labelList xmlns:clbl="http://schemas.microsoft.com/office/2020/mipLabelMetadata">
  <clbl:label id="{239d5f0a-3c77-4ff3-8641-28759e72950f}" enabled="0" method="" siteId="{239d5f0a-3c77-4ff3-8641-28759e72950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FT-111-01SPM</vt:lpstr>
      <vt:lpstr>INFORME DE LA CGA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BEATRIZ ELENA GALVIS OSORIO</dc:creator>
  <cp:lastModifiedBy>Diego Alonso Garcia Gomez</cp:lastModifiedBy>
  <dcterms:created xsi:type="dcterms:W3CDTF">2024-03-05T16:07:35Z</dcterms:created>
  <dcterms:modified xsi:type="dcterms:W3CDTF">2024-08-16T17:30:34Z</dcterms:modified>
</cp:coreProperties>
</file>