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mc:AlternateContent xmlns:mc="http://schemas.openxmlformats.org/markup-compatibility/2006">
    <mc:Choice Requires="x15">
      <x15ac:absPath xmlns:x15ac="http://schemas.microsoft.com/office/spreadsheetml/2010/11/ac" url="https://ideantioquia-my.sharepoint.com/personal/onedriveriesgos_idea_gov_co/Documents/SARSIC/Planes Estrategicos de RIegos y CX/"/>
    </mc:Choice>
  </mc:AlternateContent>
  <xr:revisionPtr revIDLastSave="20" documentId="14_{639CBA05-1306-4532-884B-977DAFE375B7}" xr6:coauthVersionLast="47" xr6:coauthVersionMax="47" xr10:uidLastSave="{C26537F8-02F5-4721-9EAA-CB43DF1671E3}"/>
  <bookViews>
    <workbookView xWindow="28680" yWindow="-120" windowWidth="29040" windowHeight="15720" xr2:uid="{22A3A816-1EA3-4839-B232-4D9ACA9BA3EB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N3" i="1"/>
  <c r="L3" i="1"/>
  <c r="I1" i="1"/>
  <c r="I8" i="1"/>
  <c r="I2" i="1"/>
</calcChain>
</file>

<file path=xl/sharedStrings.xml><?xml version="1.0" encoding="utf-8"?>
<sst xmlns="http://schemas.openxmlformats.org/spreadsheetml/2006/main" count="39" uniqueCount="27">
  <si>
    <t>Alineacion estratégica IDEA</t>
  </si>
  <si>
    <t>pilares:</t>
  </si>
  <si>
    <t>Actividades</t>
  </si>
  <si>
    <t>Presupuesto anual</t>
  </si>
  <si>
    <t>Indicador de
resultado</t>
  </si>
  <si>
    <t>Meta resultado</t>
  </si>
  <si>
    <t>Responsable</t>
  </si>
  <si>
    <t>gestion de impedimentos</t>
  </si>
  <si>
    <t xml:space="preserve">Línea Estratégica 2: El IDEA, una institución competitiva y productiva
Línea Estratégica 3: Finanzas Sostenibles
Plan Institucional de Ciberseguridad y Seguridad de la Información
Plan Institucional de Riesgos de Ciberseguridad y Seguridad de la Información
</t>
  </si>
  <si>
    <t>Dirección de Ciberseguridad y Seguridad de la Información</t>
  </si>
  <si>
    <t>Implementar las mejores prácticas de Seguridad de la información y Ciberseguridad orientas a la protección de los activos de información de la compañía, estableciendo controles que permitan fortalecer la identificación de amenazas y vulnerabilidades cibernéticas.</t>
  </si>
  <si>
    <t>* Gestión de Vulnerabilidades 
* Pruebas de Seguridad 
* Monitoreo de Amenazas 
* Gestión de Riesgos
* Gestión de Incidentes.
* Establecer controles de Ciberseguridad.
* Gestión de incidentes 
* Reportes y seguimiento de a SFC.</t>
  </si>
  <si>
    <t>Implementación y seguimiento de ciberseguridad orientado al modelo  Zero Trust</t>
  </si>
  <si>
    <t>Director de Ciberseguridad y Seguridad de la Información</t>
  </si>
  <si>
    <t xml:space="preserve">Gestión para que  asignen Recursos </t>
  </si>
  <si>
    <t>información de la compañía, estableciendo controles que permitan fortalecer la identificación de amenazas y vulnerabilidades cibernéticas.</t>
  </si>
  <si>
    <t xml:space="preserve">* Manual de Politicas de Seguridad.
* Manual de Gestión de Riesgos.
* Documentacion y Levantamiento de Activos de Información.
* Gestión de Riesgos de Seguridad de la Información. 
*  Indicadores de Gestión.
* Plan de Sensibilización. 
* Contexto de La Organización.
* Declaración de Aplicabilidad.
* Gestion de Incidentes de seguridad de la Información. 
* Comites de Ciberseguridad y seguridad de la Información. </t>
  </si>
  <si>
    <t>Cumplimiento del Plan de Ciberseguridad Y seguridad de la Información y  Certificación en la Norma ISO  27001:2022 de Seguridad de la Información</t>
  </si>
  <si>
    <t>* Plan de Trabajo 
* Capacitaciones 
* Actualizacion de Inventario 
* Registro de Bases de Datos.</t>
  </si>
  <si>
    <t xml:space="preserve">Cumplimiento de tratamiento de Datos personales </t>
  </si>
  <si>
    <t xml:space="preserve">* Identificación de Riesgos de Seguridad de la Informacion de Ciberseguridad 
* Valoración de Riesgos
* Tratamiento de Riesgos
* Análisis Riesgo Residual </t>
  </si>
  <si>
    <t>Cumplimiento del Plan de Gestión de Riesgos de Ciberseguridad y Seguridad de la Información</t>
  </si>
  <si>
    <t>Informacion Institucional</t>
  </si>
  <si>
    <t>Gestionar oportunamente la información institucional del Acuerdo de gestión, Procesos y procedimientos, gestión del riesgo, planes de mejoramiento y el Tablero integrado de indicadores</t>
  </si>
  <si>
    <t>Cumplimiento de los requerimientos  de gestion en lo que le compete al area</t>
  </si>
  <si>
    <t>Director de Ciberseguridad y Seguridad de la Información y Profesional</t>
  </si>
  <si>
    <t>Verificar el cumplimiento de la 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</si>
</sst>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.00_-;\-&quot;$&quot;\ * #,##0.00_-;_-&quot;$&quot;\ * &quot;-&quot;??_-;_-@_-"/>
    <numFmt numFmtId="165" formatCode="_(&quot;$&quot;\ * #,##0_);_(&quot;$&quot;\ * \(#,##0\);_(&quot;$&quot;\ * &quot;-&quot;??_);_(@_)"/>
    <numFmt numFmtId="166" formatCode="&quot;$&quot;\ #,##0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name val="Arial"/>
      <family val="2"/>
    </font>
    <font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3" fillId="0" borderId="4" xfId="1" quotePrefix="1" applyNumberFormat="1" applyFont="1" applyBorder="1" applyAlignment="1">
      <alignment horizontal="center" vertical="center" wrapText="1"/>
    </xf>
    <xf numFmtId="166" fontId="3" fillId="0" borderId="4" xfId="1" applyNumberFormat="1" applyFont="1" applyBorder="1" applyAlignment="1">
      <alignment horizontal="center" vertical="center" wrapText="1"/>
    </xf>
    <xf numFmtId="9" fontId="3" fillId="0" borderId="4" xfId="0" quotePrefix="1" applyNumberFormat="1" applyFont="1" applyBorder="1" applyAlignment="1">
      <alignment horizontal="center" vertical="center" wrapText="1"/>
    </xf>
    <xf numFmtId="166" fontId="3" fillId="0" borderId="4" xfId="1" quotePrefix="1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3" fillId="0" borderId="4" xfId="2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1" quotePrefix="1" applyNumberFormat="1" applyFont="1" applyBorder="1" applyAlignment="1">
      <alignment horizontal="left" vertical="center" wrapText="1"/>
    </xf>
    <xf numFmtId="0" fontId="3" fillId="0" borderId="6" xfId="1" quotePrefix="1" applyNumberFormat="1" applyFont="1" applyBorder="1" applyAlignment="1">
      <alignment horizontal="left" vertical="center" wrapText="1"/>
    </xf>
    <xf numFmtId="165" fontId="3" fillId="3" borderId="4" xfId="1" quotePrefix="1" applyNumberFormat="1" applyFont="1" applyFill="1" applyBorder="1" applyAlignment="1">
      <alignment horizontal="center" vertical="center" wrapText="1"/>
    </xf>
    <xf numFmtId="0" fontId="3" fillId="0" borderId="5" xfId="1" quotePrefix="1" applyNumberFormat="1" applyFont="1" applyBorder="1" applyAlignment="1">
      <alignment horizontal="left"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4" xfId="1" quotePrefix="1" applyNumberFormat="1" applyFont="1" applyFill="1" applyBorder="1" applyAlignment="1">
      <alignment horizontal="left" vertical="center" wrapText="1"/>
    </xf>
    <xf numFmtId="165" fontId="3" fillId="4" borderId="4" xfId="1" applyNumberFormat="1" applyFont="1" applyFill="1" applyBorder="1" applyAlignment="1">
      <alignment horizontal="center" vertical="center" wrapText="1"/>
    </xf>
    <xf numFmtId="166" fontId="3" fillId="4" borderId="4" xfId="1" applyNumberFormat="1" applyFont="1" applyFill="1" applyBorder="1" applyAlignment="1">
      <alignment horizontal="center" vertical="center" wrapText="1"/>
    </xf>
    <xf numFmtId="9" fontId="3" fillId="4" borderId="4" xfId="0" quotePrefix="1" applyNumberFormat="1" applyFont="1" applyFill="1" applyBorder="1" applyAlignment="1">
      <alignment horizontal="center" vertical="center" wrapText="1"/>
    </xf>
    <xf numFmtId="9" fontId="3" fillId="4" borderId="4" xfId="2" quotePrefix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5" xfId="1" quotePrefix="1" applyNumberFormat="1" applyFont="1" applyBorder="1" applyAlignment="1">
      <alignment horizontal="center" vertical="center" wrapText="1"/>
    </xf>
    <xf numFmtId="0" fontId="3" fillId="0" borderId="7" xfId="1" quotePrefix="1" applyNumberFormat="1" applyFont="1" applyBorder="1" applyAlignment="1">
      <alignment horizontal="center" vertical="center" wrapText="1"/>
    </xf>
    <xf numFmtId="0" fontId="3" fillId="0" borderId="6" xfId="1" quotePrefix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4A530-DF0C-4970-B53A-24F1E2B672EF}">
  <dimension ref="B1:P8"/>
  <sheetViews>
    <sheetView tabSelected="1" zoomScale="50" zoomScaleNormal="50" workbookViewId="0">
      <selection activeCell="I4" sqref="I4"/>
    </sheetView>
  </sheetViews>
  <sheetFormatPr defaultColWidth="31.7109375" defaultRowHeight="14.45"/>
  <cols>
    <col min="1" max="1" width="6.140625" customWidth="1"/>
    <col min="4" max="4" width="108.5703125" customWidth="1"/>
    <col min="5" max="5" width="39.140625" bestFit="1" customWidth="1"/>
    <col min="9" max="9" width="77.28515625" customWidth="1"/>
  </cols>
  <sheetData>
    <row r="1" spans="2:16" ht="45.95">
      <c r="B1" s="10" t="s">
        <v>0</v>
      </c>
      <c r="C1" s="10" t="s">
        <v>1</v>
      </c>
      <c r="D1" s="10" t="s">
        <v>2</v>
      </c>
      <c r="E1" s="32" t="s">
        <v>3</v>
      </c>
      <c r="F1" s="32"/>
      <c r="G1" s="32"/>
      <c r="H1" s="32"/>
      <c r="I1" s="11" t="str">
        <f>+D1</f>
        <v>Actividades</v>
      </c>
      <c r="J1" s="11" t="s">
        <v>4</v>
      </c>
      <c r="K1" s="33" t="s">
        <v>5</v>
      </c>
      <c r="L1" s="33"/>
      <c r="M1" s="33"/>
      <c r="N1" s="33"/>
      <c r="O1" s="10" t="s">
        <v>6</v>
      </c>
      <c r="P1" s="10" t="s">
        <v>7</v>
      </c>
    </row>
    <row r="2" spans="2:16" ht="23.25" customHeight="1">
      <c r="B2" s="26" t="s">
        <v>8</v>
      </c>
      <c r="C2" s="34"/>
      <c r="D2" s="34"/>
      <c r="E2" s="29" t="s">
        <v>9</v>
      </c>
      <c r="F2" s="30"/>
      <c r="G2" s="30"/>
      <c r="H2" s="31"/>
      <c r="I2" s="29" t="str">
        <f>+E2</f>
        <v>Dirección de Ciberseguridad y Seguridad de la Información</v>
      </c>
      <c r="J2" s="30"/>
      <c r="K2" s="30"/>
      <c r="L2" s="30"/>
      <c r="M2" s="30"/>
      <c r="N2" s="30"/>
      <c r="O2" s="30"/>
      <c r="P2" s="31"/>
    </row>
    <row r="3" spans="2:16" ht="41.25" customHeight="1">
      <c r="B3" s="27"/>
      <c r="C3" s="35"/>
      <c r="D3" s="35"/>
      <c r="E3" s="12">
        <v>2024</v>
      </c>
      <c r="F3" s="12">
        <v>2025</v>
      </c>
      <c r="G3" s="12">
        <v>2026</v>
      </c>
      <c r="H3" s="12">
        <v>2027</v>
      </c>
      <c r="I3" s="1"/>
      <c r="J3" s="12"/>
      <c r="K3" s="2">
        <v>2024</v>
      </c>
      <c r="L3" s="2">
        <f>F3</f>
        <v>2025</v>
      </c>
      <c r="M3" s="2">
        <f t="shared" ref="M3:N3" si="0">G3</f>
        <v>2026</v>
      </c>
      <c r="N3" s="2">
        <f t="shared" si="0"/>
        <v>2027</v>
      </c>
      <c r="O3" s="2"/>
      <c r="P3" s="3"/>
    </row>
    <row r="4" spans="2:16" ht="382.5">
      <c r="B4" s="27"/>
      <c r="C4" s="14" t="s">
        <v>10</v>
      </c>
      <c r="D4" s="15" t="s">
        <v>11</v>
      </c>
      <c r="E4" s="17">
        <v>740050744</v>
      </c>
      <c r="F4" s="17">
        <v>1254717410</v>
      </c>
      <c r="G4" s="17">
        <v>1254717410</v>
      </c>
      <c r="H4" s="17">
        <v>1254717410</v>
      </c>
      <c r="I4" s="15" t="s">
        <v>11</v>
      </c>
      <c r="J4" s="6" t="s">
        <v>12</v>
      </c>
      <c r="K4" s="7">
        <v>0.1</v>
      </c>
      <c r="L4" s="13">
        <v>0.3</v>
      </c>
      <c r="M4" s="13">
        <v>0.3</v>
      </c>
      <c r="N4" s="13">
        <v>0.3</v>
      </c>
      <c r="O4" s="13" t="s">
        <v>13</v>
      </c>
      <c r="P4" s="4" t="s">
        <v>14</v>
      </c>
    </row>
    <row r="5" spans="2:16" ht="397.5" customHeight="1">
      <c r="B5" s="27"/>
      <c r="C5" s="14" t="s">
        <v>15</v>
      </c>
      <c r="D5" s="18" t="s">
        <v>16</v>
      </c>
      <c r="E5" s="17">
        <v>165400000</v>
      </c>
      <c r="F5" s="17">
        <v>165400000</v>
      </c>
      <c r="G5" s="17">
        <v>165400000</v>
      </c>
      <c r="H5" s="17">
        <v>165400000</v>
      </c>
      <c r="I5" s="18" t="s">
        <v>16</v>
      </c>
      <c r="J5" s="6" t="s">
        <v>17</v>
      </c>
      <c r="K5" s="13">
        <v>0.1</v>
      </c>
      <c r="L5" s="13">
        <v>0.3</v>
      </c>
      <c r="M5" s="13">
        <v>0.3</v>
      </c>
      <c r="N5" s="13">
        <v>0.3</v>
      </c>
      <c r="O5" s="13" t="s">
        <v>13</v>
      </c>
      <c r="P5" s="4" t="s">
        <v>14</v>
      </c>
    </row>
    <row r="6" spans="2:16" ht="87.75" customHeight="1">
      <c r="B6" s="27"/>
      <c r="C6" s="14" t="s">
        <v>15</v>
      </c>
      <c r="D6" s="16" t="s">
        <v>18</v>
      </c>
      <c r="E6" s="5">
        <v>0</v>
      </c>
      <c r="F6" s="5">
        <v>50000000</v>
      </c>
      <c r="G6" s="5">
        <v>50000000</v>
      </c>
      <c r="H6" s="5">
        <v>50000000</v>
      </c>
      <c r="I6" s="16" t="s">
        <v>18</v>
      </c>
      <c r="J6" s="8" t="s">
        <v>19</v>
      </c>
      <c r="K6" s="13">
        <v>0</v>
      </c>
      <c r="L6" s="13">
        <v>0.3</v>
      </c>
      <c r="M6" s="13">
        <v>0.3</v>
      </c>
      <c r="N6" s="13">
        <v>0.4</v>
      </c>
      <c r="O6" s="13" t="s">
        <v>13</v>
      </c>
      <c r="P6" s="4" t="s">
        <v>14</v>
      </c>
    </row>
    <row r="7" spans="2:16" ht="409.6" customHeight="1">
      <c r="B7" s="27"/>
      <c r="C7" s="19" t="s">
        <v>15</v>
      </c>
      <c r="D7" s="20" t="s">
        <v>20</v>
      </c>
      <c r="E7" s="21">
        <v>119699016</v>
      </c>
      <c r="F7" s="21">
        <v>119699016</v>
      </c>
      <c r="G7" s="21">
        <v>119699016</v>
      </c>
      <c r="H7" s="21">
        <v>119699016</v>
      </c>
      <c r="I7" s="20" t="s">
        <v>20</v>
      </c>
      <c r="J7" s="22" t="s">
        <v>21</v>
      </c>
      <c r="K7" s="23">
        <v>1</v>
      </c>
      <c r="L7" s="24">
        <v>1</v>
      </c>
      <c r="M7" s="24">
        <v>1</v>
      </c>
      <c r="N7" s="24">
        <v>1</v>
      </c>
      <c r="O7" s="24" t="s">
        <v>13</v>
      </c>
      <c r="P7" s="25" t="s">
        <v>14</v>
      </c>
    </row>
    <row r="8" spans="2:16" ht="291.75" customHeight="1">
      <c r="B8" s="28"/>
      <c r="C8" s="4" t="s">
        <v>22</v>
      </c>
      <c r="D8" s="4" t="s">
        <v>23</v>
      </c>
      <c r="E8" s="5">
        <v>0</v>
      </c>
      <c r="F8" s="5">
        <v>0</v>
      </c>
      <c r="G8" s="5">
        <v>0</v>
      </c>
      <c r="H8" s="5">
        <v>0</v>
      </c>
      <c r="I8" s="5" t="str">
        <f t="shared" ref="I8" si="1">+D8</f>
        <v>Gestionar oportunamente la información institucional del Acuerdo de gestión, Procesos y procedimientos, gestión del riesgo, planes de mejoramiento y el Tablero integrado de indicadores</v>
      </c>
      <c r="J8" s="9" t="s">
        <v>24</v>
      </c>
      <c r="K8" s="7">
        <v>1</v>
      </c>
      <c r="L8" s="13">
        <v>1</v>
      </c>
      <c r="M8" s="13">
        <v>1</v>
      </c>
      <c r="N8" s="13">
        <v>1</v>
      </c>
      <c r="O8" s="4" t="s">
        <v>25</v>
      </c>
      <c r="P8" s="4" t="s">
        <v>26</v>
      </c>
    </row>
  </sheetData>
  <mergeCells count="7">
    <mergeCell ref="B2:B8"/>
    <mergeCell ref="I2:P2"/>
    <mergeCell ref="E1:H1"/>
    <mergeCell ref="K1:N1"/>
    <mergeCell ref="E2:H2"/>
    <mergeCell ref="C2:C3"/>
    <mergeCell ref="D2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Alejandro Cardona Quintero</dc:creator>
  <cp:keywords/>
  <dc:description/>
  <cp:lastModifiedBy>William René Alvarado Ordóñez</cp:lastModifiedBy>
  <cp:revision/>
  <dcterms:created xsi:type="dcterms:W3CDTF">2024-06-27T20:53:40Z</dcterms:created>
  <dcterms:modified xsi:type="dcterms:W3CDTF">2025-01-21T16:47:21Z</dcterms:modified>
  <cp:category/>
  <cp:contentStatus/>
</cp:coreProperties>
</file>