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ideantioquia-my.sharepoint.com/personal/diegogg_idea_gov_co/Documents/Documentos/2025/Contraloria/Plan Mejoramiento AUDIT2025/"/>
    </mc:Choice>
  </mc:AlternateContent>
  <xr:revisionPtr revIDLastSave="0" documentId="8_{EF226811-E841-4877-AC51-E7FA59AEFAB3}" xr6:coauthVersionLast="47" xr6:coauthVersionMax="47" xr10:uidLastSave="{00000000-0000-0000-0000-000000000000}"/>
  <bookViews>
    <workbookView xWindow="3120" yWindow="3120" windowWidth="21600" windowHeight="11295" xr2:uid="{00000000-000D-0000-FFFF-FFFF00000000}"/>
  </bookViews>
  <sheets>
    <sheet name="FT111_01_SPMU"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M24" i="1"/>
  <c r="M27" i="1" l="1"/>
  <c r="M26" i="1"/>
  <c r="M25" i="1"/>
  <c r="M23" i="1"/>
  <c r="M22" i="1"/>
  <c r="M21" i="1"/>
  <c r="M20" i="1"/>
  <c r="M19" i="1"/>
  <c r="M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YEISSIN RODOLFO CACERES PRADILLA</author>
    <author>laquijano</author>
    <author>CDV</author>
    <author>jmzambrano</author>
  </authors>
  <commentList>
    <comment ref="B13" authorId="0" shapeId="0" xr:uid="{00000000-0006-0000-0000-000001000000}">
      <text>
        <r>
          <rPr>
            <sz val="9"/>
            <color indexed="81"/>
            <rFont val="Tahoma"/>
            <family val="2"/>
          </rPr>
          <t xml:space="preserve">
</t>
        </r>
        <r>
          <rPr>
            <sz val="10"/>
            <color indexed="81"/>
            <rFont val="Calibri"/>
            <family val="2"/>
            <scheme val="minor"/>
          </rPr>
          <t>Si corresponde a la Suscripción, diligenciar la fecha de suscripción formal en la entidad.</t>
        </r>
      </text>
    </comment>
    <comment ref="B16" authorId="1" shapeId="0" xr:uid="{00000000-0006-0000-0000-000002000000}">
      <text>
        <r>
          <rPr>
            <b/>
            <sz val="8"/>
            <color indexed="81"/>
            <rFont val="Tahoma"/>
            <family val="2"/>
          </rPr>
          <t>Numero de orden del hallazgo en el informe ( cuando una acción correctiva agrupa varios hallazgos pueden relacionarse en las celdas los números correspondientes )  relacionarse)</t>
        </r>
        <r>
          <rPr>
            <sz val="8"/>
            <color indexed="81"/>
            <rFont val="Tahoma"/>
            <family val="2"/>
          </rPr>
          <t xml:space="preserve">
</t>
        </r>
      </text>
    </comment>
    <comment ref="F16" authorId="1" shapeId="0" xr:uid="{00000000-0006-0000-0000-000003000000}">
      <text>
        <r>
          <rPr>
            <b/>
            <sz val="8"/>
            <color indexed="81"/>
            <rFont val="Tahoma"/>
            <family val="2"/>
          </rPr>
          <t>Es la acción (correctiva y/o preventiva) que adopta la entidad para subsanar o corregir la causa que genera el  hallazgo</t>
        </r>
        <r>
          <rPr>
            <sz val="8"/>
            <color indexed="81"/>
            <rFont val="Tahoma"/>
            <family val="2"/>
          </rPr>
          <t xml:space="preserve">
</t>
        </r>
      </text>
    </comment>
    <comment ref="G16" authorId="1" shapeId="0" xr:uid="{00000000-0006-0000-0000-000004000000}">
      <text>
        <r>
          <rPr>
            <b/>
            <sz val="8"/>
            <color indexed="81"/>
            <rFont val="Tahoma"/>
            <family val="2"/>
          </rPr>
          <t xml:space="preserve">Propósito que tiene el cumplir con la acción emprendida para corregir o prevenir las situaciones que se derivan de los hallazgos </t>
        </r>
        <r>
          <rPr>
            <sz val="8"/>
            <color indexed="81"/>
            <rFont val="Tahoma"/>
            <family val="2"/>
          </rPr>
          <t xml:space="preserve">
</t>
        </r>
      </text>
    </comment>
    <comment ref="H16" authorId="1" shapeId="0" xr:uid="{00000000-0006-0000-0000-000005000000}">
      <text>
        <r>
          <rPr>
            <b/>
            <sz val="8"/>
            <color indexed="81"/>
            <rFont val="Tahoma"/>
            <family val="2"/>
          </rPr>
          <t>Pasos cuantificables que permitan medir el avance y cumplimiento de la acción de mejoramiento.
Se pueden incluir tantas filas como metas sean necesarios.</t>
        </r>
      </text>
    </comment>
    <comment ref="I16" authorId="1" shapeId="0" xr:uid="{00000000-0006-0000-0000-000006000000}">
      <text>
        <r>
          <rPr>
            <b/>
            <sz val="8"/>
            <color indexed="81"/>
            <rFont val="Tahoma"/>
            <family val="2"/>
          </rPr>
          <t xml:space="preserve">Nombre de la unidad de medida que se  utiliza para medir el grado de avance de la meta (unidades o porcentaje) y definición de la actividad a realizar   
</t>
        </r>
      </text>
    </comment>
    <comment ref="J16" authorId="1" shapeId="0" xr:uid="{00000000-0006-0000-0000-000007000000}">
      <text>
        <r>
          <rPr>
            <b/>
            <sz val="8"/>
            <color indexed="81"/>
            <rFont val="Tahoma"/>
            <family val="2"/>
          </rPr>
          <t xml:space="preserve">Volumen o tamaño de la meta, establecido en unidades o porcentajes. 
</t>
        </r>
      </text>
    </comment>
    <comment ref="K16" authorId="2" shapeId="0" xr:uid="{00000000-0006-0000-0000-000008000000}">
      <text>
        <r>
          <rPr>
            <b/>
            <sz val="9"/>
            <color indexed="81"/>
            <rFont val="Tahoma"/>
            <family val="2"/>
          </rPr>
          <t>CDV:</t>
        </r>
        <r>
          <rPr>
            <sz val="9"/>
            <color indexed="81"/>
            <rFont val="Tahoma"/>
            <family val="2"/>
          </rPr>
          <t xml:space="preserve">
La fecha de iniciación de las metas, corresponde a la misma fecha de suscripción del Plan de Mejoramiento </t>
        </r>
      </text>
    </comment>
    <comment ref="L16" authorId="1" shapeId="0" xr:uid="{00000000-0006-0000-0000-000009000000}">
      <text>
        <r>
          <rPr>
            <b/>
            <sz val="8"/>
            <color indexed="81"/>
            <rFont val="Tahoma"/>
            <family val="2"/>
          </rPr>
          <t xml:space="preserve">Fecha programada para la terminación de cada meta </t>
        </r>
      </text>
    </comment>
    <comment ref="M16" authorId="1" shapeId="0" xr:uid="{00000000-0006-0000-0000-00000A000000}">
      <text>
        <r>
          <rPr>
            <b/>
            <sz val="8"/>
            <color indexed="81"/>
            <rFont val="Tahoma"/>
            <family val="2"/>
          </rPr>
          <t xml:space="preserve">La hoja calcula automáticamente el plazo de duración de la acción de mejoramiento teniendo en cuenta las fechas de inicio y terminación de la meta.
</t>
        </r>
      </text>
    </comment>
    <comment ref="N16" authorId="3" shapeId="0" xr:uid="{00000000-0006-0000-0000-00000B000000}">
      <text>
        <r>
          <rPr>
            <b/>
            <sz val="8"/>
            <color indexed="81"/>
            <rFont val="Tahoma"/>
            <family val="2"/>
          </rPr>
          <t xml:space="preserve">Nombre de la Dependencia (s) responsable por el cumplimiento de la meta
</t>
        </r>
      </text>
    </comment>
  </commentList>
</comments>
</file>

<file path=xl/sharedStrings.xml><?xml version="1.0" encoding="utf-8"?>
<sst xmlns="http://schemas.openxmlformats.org/spreadsheetml/2006/main" count="121" uniqueCount="116">
  <si>
    <t>Nombre entidad</t>
  </si>
  <si>
    <t>Representante legal</t>
  </si>
  <si>
    <t>Periodo fiscal que cubre</t>
  </si>
  <si>
    <t xml:space="preserve">Fecha de Suscripción </t>
  </si>
  <si>
    <t>SUSCRIPCIÓN PLAN DE MEJORAMIENTO</t>
  </si>
  <si>
    <t xml:space="preserve">N° Hallazgo </t>
  </si>
  <si>
    <t>Causa del Hallazgo</t>
  </si>
  <si>
    <t>Efecto del Hallazgo</t>
  </si>
  <si>
    <t>Acción de mejoramiento</t>
  </si>
  <si>
    <t xml:space="preserve">Objetivo </t>
  </si>
  <si>
    <t>Descripción de las Metas</t>
  </si>
  <si>
    <t>Denominación de la Unidad de medida de la Meta</t>
  </si>
  <si>
    <t>Unidad de Medida de la Meta</t>
  </si>
  <si>
    <r>
      <t xml:space="preserve">Fecha iniciación Metas </t>
    </r>
    <r>
      <rPr>
        <b/>
        <sz val="16"/>
        <color rgb="FFFF0000"/>
        <rFont val="Calibri"/>
        <family val="2"/>
        <scheme val="minor"/>
      </rPr>
      <t>*</t>
    </r>
  </si>
  <si>
    <r>
      <t xml:space="preserve">Fecha terminación Metas </t>
    </r>
    <r>
      <rPr>
        <b/>
        <sz val="16"/>
        <color rgb="FFFF0000"/>
        <rFont val="Calibri"/>
        <family val="2"/>
        <scheme val="minor"/>
      </rPr>
      <t>*</t>
    </r>
  </si>
  <si>
    <t xml:space="preserve">Plazo en semanas de las Meta </t>
  </si>
  <si>
    <t>Área Responsable</t>
  </si>
  <si>
    <t>TOTALES</t>
  </si>
  <si>
    <t>FIRMA REPRESENTANTE LEGAL</t>
  </si>
  <si>
    <t xml:space="preserve">C.C. </t>
  </si>
  <si>
    <t xml:space="preserve">Convenciones: </t>
  </si>
  <si>
    <t>Información suministrada Informes de Auditorías Anteriores de la CGA.</t>
  </si>
  <si>
    <t>Acciones propuestas por el sujeto de control.</t>
  </si>
  <si>
    <t xml:space="preserve">Celda con formato fecha: Día Mes Año </t>
  </si>
  <si>
    <t xml:space="preserve">Columnas de calculo automático </t>
  </si>
  <si>
    <t>Area o dependencia responsable de presentar la acción de mejora por cada hallazgo de auditoría</t>
  </si>
  <si>
    <t>Fila de Totales</t>
  </si>
  <si>
    <r>
      <rPr>
        <sz val="16"/>
        <color rgb="FFFF0000"/>
        <rFont val="Arial"/>
        <family val="2"/>
      </rPr>
      <t>*</t>
    </r>
    <r>
      <rPr>
        <sz val="10"/>
        <rFont val="Arial"/>
        <family val="2"/>
      </rPr>
      <t xml:space="preserve"> Utilizar el formato de fechas según lo indicado, para obtener el calculo automatico en cantidad de semanas.</t>
    </r>
  </si>
  <si>
    <t>Manual de Políticas contable desactualizado  (A)</t>
  </si>
  <si>
    <t>Deficiencias en el proceso contable de los hechos económicos de la entidad y por consiguiente la materialización del riesgo de generar la información financiera sin el cumplimiento de las características fundamentales de relevancia y representación fiel establecidas en el Régimen de Contabilidad Pública.</t>
  </si>
  <si>
    <t>Actualizar el manual de políticas contables del IDEA para cumplir con la normativa vigente y garantizar la fiabilidad de la información financiera.</t>
  </si>
  <si>
    <t>1. Porcentaje de actualización del manual: Porcentaje de capítulos o secciones del manual revisadas y ajustadas.
2. Número de cambios normativos incorporados: Cantidad de modificaciones al marco normativo que han sido incluidas en el manual.
3. Índice de aprobación: 100% (indicando que el manual actualizado ha sido aprobado y firmado).
4. Número de personas capacitadas: Cantidad de empleados que asistieron a la sesión de socialización.</t>
  </si>
  <si>
    <t>Procedimientos Administrativos (A)</t>
  </si>
  <si>
    <t>Falta de revisar oportunamente la completitud de los procedimientos</t>
  </si>
  <si>
    <t>Generar salida de servicios no conformes a los marcos normativos aplicables a la entidad</t>
  </si>
  <si>
    <t>Estados financieros al cierre contable 2024 (A)</t>
  </si>
  <si>
    <t>Ausencia de controles previo a la firma y publicación</t>
  </si>
  <si>
    <t>La información financiera de propósito general no cumple con el objetivo de suministrar información que sea útil a una amplia variedad de usuarios para tomar y evaluar sus decisiones económicas respecto a la asignación de recursos, así como para realizar el ejercicio de control a nivel interno y externo</t>
  </si>
  <si>
    <t>Realizar una revisión sistemática y periódica de los procedimientos para detectar oportunidades de optimización, incorporando controles internos, responsables definidos y registros asociados. Esta acción debe asegurar la integridad de los datos, fortalecer la trazabilidad de la información, mejorar la calidad del servicio y garantizar la efectividad y coherencia de la gestión institucional.</t>
  </si>
  <si>
    <t>Meta 1: Documentar y estandarizar los procesos críticos que aseguren aplicabilidad y coherencia bajo ISO 9001:2015.
Meta 2: Implementar controles internos con puntos de verificación, responsables y registros que garanticen trazabilidad y gestión de riesgos.
Meta 3: Definir la periodicidad de controles según riesgo y autoevaluación institucional, fortaleciendo la prevención y mejora continua.</t>
  </si>
  <si>
    <t>Procedimientos documentados</t>
  </si>
  <si>
    <t>Optimizar la presentación y el contenido de los estados financieros para que sean comprensibles, relevantes y útiles para la toma de decisiones económicas y el control.</t>
  </si>
  <si>
    <t>Se tendrá un nuevo formato para los estados financieros que los haga más claros y fáciles de entender. Los estados financieros deberán cumplir con la normativa de la Contaduría General de la Nación y contener la información que los usuarios necesitan para evaluar la situación financiera, el desempeño y la gestión de recursos del IDEA. Este nuevo formato será aprobado por la gerencia y se implementará para todos los reportes futuros.</t>
  </si>
  <si>
    <t>1.Indice de cumplimiento normativo: Porcentaje de cumplimiento de la presentación y clasificación de cuentas según la normativa de la Contaduría General de la Nación.
2. Número de usuarios que validaron el nuevo formato: Cantidad de personas que participaron en el piloto y dieron su visto bueno.
3. Aprobación de la gerencia: Se verificará la firma de aprobación del nuevo formato.</t>
  </si>
  <si>
    <t>Oficina de Planeación Estrátegica articulada con 
Líderes de los Procesos</t>
  </si>
  <si>
    <t>Dirección de Gestión Financiera</t>
  </si>
  <si>
    <t>Cuentas por cobrar - Laudos arbitrales y conciliaciones (código 133802)  (A)</t>
  </si>
  <si>
    <t>Omisión en la política contable sobre los criterios para el reconocimiento y registro de sentencias, laudos arbitrales y conciliaciones extrajudiciales.
Desconocimiento del procedimiento contable para el registro de los procesos judiciales, arbitrajes, conciliaciones extrajudiciales y embargos sobre cuentas bancarias.</t>
  </si>
  <si>
    <t>Incorrección por Sobrestimación en la cuenta contable 1338 por valor de $2.427.572.271 con impacto en el patrimonio por el mismo valor, y subestimación en las cuentas de orden deudoras.</t>
  </si>
  <si>
    <t>Crear y socializar una política y un procedimiento contable claros para el reconocimiento y registro de sentencias, laudos, conciliaciones y embargos, asegurando la correcta aplicación del marco normativo.</t>
  </si>
  <si>
    <t>Se tendrá un documento formal y aprobado que defina la política contable para el reconocimiento de sentencias, laudos y conciliaciones. Además, se creará un procedimiento detallado y unificado para el registro de estos eventos y de los embargos. El equipo contable y jurídico será capacitado en el nuevo procedimiento, garantizando su aplicación uniforme y oportuna.</t>
  </si>
  <si>
    <t>1. Política y procedimiento formalizados: Documento aprobado y firmado por los gerentes correspondientes.
2. Número de personas capacitadas: Cantidad de empleados que asistieron a la sesión de capacitación.
3. Índice de aplicación del procedimiento: Porcentaje de registros de sentencias y embargos que cumplen con el nuevo procedimiento.</t>
  </si>
  <si>
    <t>Incapacidades (código 138426) (A)</t>
  </si>
  <si>
    <t>Propiedades, Planta y Equipo (código 16) con presunta incidencia administrativa (A)</t>
  </si>
  <si>
    <t>Incorrección por sobrestimación en las cuentas contables 1665 por $2.599.554 – 1670 por $47.405.298 y las cuentas de depreciación 168506 y 168507 por los mismos valores.
 Imposibilidad en el saldo de las cuentas (bienes muebles)</t>
  </si>
  <si>
    <t>Establecer y formalizar los parámetros y procedimientos contables para la gestión de las Propiedades, Planta y Equipo (PPE), garantizando un control administrativo efectivo y el correcto registro de los bienes según la normativa contable.</t>
  </si>
  <si>
    <t>Se tendrá un documento formal y aprobado que defina los parámetros para el reconocimiento y registro de PPE, incluyendo los criterios de capitalización y depreciación. Se actualizará el procedimiento de gestión de bienes para incluir actividades de control administrativo más robustas. El equipo contable y de almacén será capacitado en los nuevos procedimientos, asegurando la aplicación correcta en el registro, medición y presentación de los bienes muebles.</t>
  </si>
  <si>
    <t>Recursos a favor de terceros - Estampillas (código 240722) - (A)</t>
  </si>
  <si>
    <t>Falta de control en el cumplimiento del catálogo general de cuentas aplicable.</t>
  </si>
  <si>
    <t>Inadecuado registro de las estampillas, tasas y contribuciones en el proceso contable</t>
  </si>
  <si>
    <t>1. Revisión y definición de la cuenta correcta: Analizar la normativa contable y el catálogo de cuentas para definir la cuenta contable correcta para el registro de estampillas, tasas y contribuciones.
2. Elaboración del procedimiento: Documentar un procedimiento que detalle el flujo de trabajo para el registro de estas transacciones, especificando la cuenta correcta a utilizar.
3. Realización de ajustes contables: Efectuar los asientos de ajuste necesarios para corregir los registros contables que se realizaron en la cuenta incorrecta durante el período afectado.
4. Capacitación del equipo: Realizar una sesión de capacitación para el equipo contable, enfocada en el uso de la cuenta correcta y el nuevo procedimiento.
5. Monitoreo y validación: El director contable deberá monitorear una muestra de los registros futuros para asegurar que se está aplicando la cuenta correcta.</t>
  </si>
  <si>
    <t>Corregir el registro contable de las estampillas, tasas y contribuciones utilizando las cuentas adecuadas y capacitar al personal para asegurar la correcta aplicación de la política contable.</t>
  </si>
  <si>
    <t>Se creará un procedimiento detallado y unificado que especifique la cuenta contable correcta que debe usarse para el registro de estampillas, tasas y contribuciones. Se realizará un ajuste contable retroactivo para corregir los registros incorrectos del período. Todo el personal contable involucrado será capacitado en el nuevo procedimiento para evitar futuros errores.</t>
  </si>
  <si>
    <t>1. Procedimiento formalizado: Documento con el procedimiento aprobado.
2. Número de registros corregidos: Cantidad de asientos de ajuste realizados.
3. Número de personas capacitadas: Cantidad de empleados que asistieron a la capacitación.
4. Porcentaje de registros correctos: Se medirá a través de una auditoría interna de una muestra de las transacciones posteriores a la capacitación.</t>
  </si>
  <si>
    <t>Pago de comparendos - (A)</t>
  </si>
  <si>
    <t>Incumplimiento de la norma de circulación vial.</t>
  </si>
  <si>
    <t>Incorrección por Sobrestimación en el gasto con impacto en el patrimonio por valor de $1.647.761.</t>
  </si>
  <si>
    <t>Inadecuada presentación del presupuesto de la vigencia  (A)</t>
  </si>
  <si>
    <t>Esta situación afecta la credibilidad institucional debido a la presentación del presupuesto.</t>
  </si>
  <si>
    <t>Que exista una correspondencia correcta entre los registros contables y la información presupuestal reportada</t>
  </si>
  <si>
    <t>Revision mensual de la informacion presupuestal donde la firma de las ejecuciones garantiza la revisión de los responsables</t>
  </si>
  <si>
    <t xml:space="preserve">Conciliaciones periódicas revisadas y firmadas </t>
  </si>
  <si>
    <t>Exportar los informes desde el SIIF evitando los informes manuales</t>
  </si>
  <si>
    <t>Infomes exportados desde el SIIF con la validación cruzada</t>
  </si>
  <si>
    <t>Presentación inadecuada del presupuesto de gastos en su ccomponente compromisos netos (A)</t>
  </si>
  <si>
    <t xml:space="preserve">Deducciones realizadas por la tipología del contrato, no acorde a normatividad vigente; con incidencia fiscal. (A) (F) </t>
  </si>
  <si>
    <t xml:space="preserve">Dificultad para identificar la conciliación de recobro de incapacidades </t>
  </si>
  <si>
    <t>Ausencia de procedimiento de Recobro de Incapacidades</t>
  </si>
  <si>
    <t>1. Estandarizar un procedimiento interno para gestión de incapacidades
2. Garantizar información confiable para conciliación de saldos contables por recobro de incapacidades.
3. Sanear los estados contables por concepto de recobro de incapacidades.</t>
  </si>
  <si>
    <t>Dirección de Gestión Financiera
Gerencia Administrativa</t>
  </si>
  <si>
    <t>Direccion de Talento Humano
Dirección de Gestión Financiera</t>
  </si>
  <si>
    <t>1. Iniciar la etapa de liquidación del contrato, requiriendo al contratista la devolución de los valores pagados por concepto de IVA. En caso de no obtener respuesta, adelantar las gestiones correspondientes ante las autoridades competentes para la recuperación de los recursos. 
2. Implementar un procedimiento de revisión contractual previa para asegurar que las cláusulas y pagos se ajusten a la normatividad vigente en materia de IVA y demas tributos</t>
  </si>
  <si>
    <t>Recuperar los recursos pagados indebidamente por concepto de IVA (19%) en contratos de obra no sujetos a este impuesto, y establecer controles que garanticen el cumplimiento de la normatividad vigente en la gestión contractual</t>
  </si>
  <si>
    <t>Lograr la recuperación del 100% de los recursos pagados indebidamente por concepto de IVA (19%), e implementar el procedimiento de revisión contractual previa en el 100% de los contratos de obra suscritos a partir de la fecha</t>
  </si>
  <si>
    <t>Recuperar el 100% del valor pagado indebidamente por concepto de IVA (19%) correspondiente al contrato identificado en el hallazgo,  y asegurar que el 100% de los contratos de obra futuros cuenten con validación previa de la procedencia o no del pago del IVA</t>
  </si>
  <si>
    <t>Gerencia Administrativa
Dirección Jurídica
Dirección de Gestión Financiera</t>
  </si>
  <si>
    <t>1. Revisión y seguimiento al proceso judicial hasta sentencia</t>
  </si>
  <si>
    <t>Efectiva recuperación del recurso. 
Implementacion de acciones para el adecuado pago de comparendos, identificacion del responsable y adecuada gestión interna.</t>
  </si>
  <si>
    <t>1. Recuperación del recurso.
2. Actualización y validación del SARO.</t>
  </si>
  <si>
    <t>Insumo para seguimiento sobre la efectividad de la recuperación de los recursos.
Validacion y actualización del SARO - Pago de riesgos operativos</t>
  </si>
  <si>
    <t>INSTITUTO PARA EL DESARROLLO DE ANTIOQUIA - IDEA</t>
  </si>
  <si>
    <t>CATALINA GÓMEZ TORO</t>
  </si>
  <si>
    <t>Modalidad auditoría</t>
  </si>
  <si>
    <t>FINANCIERA, DE GESTIÓN Y RESULTADOS ABEREVIADA</t>
  </si>
  <si>
    <t xml:space="preserve">Descripción hallazgo 
(No más de 50 palabras) </t>
  </si>
  <si>
    <t>Inobservancia a lo establecido en el manual de políticas contables Capítulo I - Generalidades – Acerca del manual de políticas contable (páginas 19 y 20): “El Instituto para el Desarrollo de Antioquia – IDEA actualizará la versión del manual de políticas contables cuando se realice una modificación al Marco normativo para Empresas que no Cotizan en el Mercado de Valores, y que no Captan ni Administran Ahorro del Público o cuando, en los casos específicos+D18 que éste lo permita, el Instituto considere pertinente un cambio de política que conlleve a la representación fiel y la relevancia de la información financiera, esta actualización estará a cargo del máximo órgano de Dirección.</t>
  </si>
  <si>
    <t>Se tendrá una nueva versión del manual de políticas contables que incluya todas las modificaciones realizadas al marco normativo aplicable para el Instituto. Esta nueva versión deberá estar formalmente aprobada por el Comité de Sostenibilidad Contable y haber sido socializada con todos los que intervienen en la misma</t>
  </si>
  <si>
    <r>
      <t xml:space="preserve">Dirección de Gestión Financiera articulada con los </t>
    </r>
    <r>
      <rPr>
        <u/>
        <sz val="12"/>
        <rFont val="Calibri"/>
        <family val="2"/>
        <scheme val="minor"/>
      </rPr>
      <t>Resposables de cada política.</t>
    </r>
  </si>
  <si>
    <t>Documentar los procesos basados en la descripción funcional que favorece la aplicabilidad y flexibilidad, incorporando mecanismos de control interno mediante la definición de puntos de verificación, responsables del seguimiento y registros asociados, en cumplimiento de los requisitos de la norma ISO 9001:2015. Así mismo, teniendo en cuenta la periodicidad de los controles que se establecen con base en la naturaleza del proceso, el nivel de riesgo y los resultados de la autoevaluación institucional, de tal manera que los procedimiento permitan visualizar el flujo operativo, asegurar la trazabilidad de la información, controlar los riesgos y mantener la coherencia con otros procesos que dependen de sus resultados.</t>
  </si>
  <si>
    <t>1. Revisión del formato actual: Analizar el formato de los estados financieros actuales e identificar las deficiencias en su presentación, clasificación de cuentas y relevancia para los usuarios.
2. Diseño de un nuevo formato: Con base en las recomendaciones de la Contaduría General de la Nación, diseñar un formato más claro y detallado para el estado de situacion financiera y el estado de resultados.
3. Implementación piloto: Generar un juego de estados financieros de prueba utilizando el nuevo formato y validarlos con un grupo de usuarios clave.
4. Capacitación del equipo: Capacitar al equipo de contabilidad sobre la generación de estados financieros con el nuevo formato
5. Aprobación y aplicación: Obtener la aprobación del nuevo formato por parte de la gerencia y aplicarlo de forma definitiva en los próximos informes.</t>
  </si>
  <si>
    <t>1. Realizar traslado a cuenta por cobrar que está registrada a nombre de technoevolucion.
2. Revisión normativa: Investigar y analizar el marco normativo (Contaduría General de la Nación) para establecer los criterios de reconocimiento de sentencias, laudos y conciliaciones.
3. Elaboración de la política: Redactar la política contable que defina los criterios y el momento adecuado para el reconocimiento y registro de estos eventos.
4. Diseño del procedimiento: Crear un flujograma y una guía paso a paso que describa el procedimiento contable para registrar procesos judiciales, arbitrajes, conciliaciones y embargos.
5. Validación con el área jurídica: Coordinar con el equipo jurídico para validar la coherencia entre el procedimiento contable y la información que ellos manejan.
6. Aprobación y socialización: Presentar la política y el procedimiento a la gerencia para su aprobación formal y luego capacitar al personal de contabilidad y del área jurídica.</t>
  </si>
  <si>
    <t>1. Elaboración de procedimiento para recobro de incapacidades.
2. Identificar saldos pendientes por conciliar. 
3. Conciliar saldos contables de incapacidades con fundamento en las evidencias de recobros realizados</t>
  </si>
  <si>
    <t xml:space="preserve">1. Aprobación del procedimiento para recobro de incapacidades en articulación con las áreas que intervienen.
2. Totalidad de incapacidades por cobrar identificadas.
3. Totalidad de saldos contables conciliados </t>
  </si>
  <si>
    <t>Inadecuada revisión y establecimiento de los parámetros para el proceso contable de los bienes a reconocer y registrar en las Propiedades, Planta y Equipo.
Falta definir actividades en el procedimiento de gestión de bienes que permita un mayor control administrativo de éstos.
Incumplimiento del proceso contable (reconocimiento, medición y presentación) de los bienes muebles.
Debilidades en la conciliación entre los procesos de gestión de la información financiera y gestión administrativa.</t>
  </si>
  <si>
    <t>1. Revisión y actualización de parámetros: Analizar la normativa contable para definir los parámetros claros de capitalización, depreciación y vida útil para los bienes de PPE.
2. Elaboración del procedimiento de control: Desarrollar un procedimiento detallado para la gestión de bienes que incluya actividades como inventarios periódicos, asignación de códigos de activos fijos, y conciliación entre el registro físico y contable.
3. Integración con la Gerencia administrativa: Coordinar con el equipo  para que el procedimiento contable y administrativo sea coherente y se aplique en conjunto.
4. Capacitación del personal: Capacitar a los equipos de contabilidad y Gerencia administrativa sobre los nuevos parámetros y el procedimiento de gestión, enfatizando en el correcto reconocimiento, medición y presentación de los bienes muebles.
5. Validación y aprobación: Presentar los nuevos parámetros y el procedimiento al Comité de Sostenibilidad para su aprobación formal y comenzar su aplicación de manera inmediata.</t>
  </si>
  <si>
    <t>1. Documento de parámetros y procedimientos formalizados: Documento aprobado y firmado por el Comité de Sostenibilidad.
2. Número de inventarios realizados: Cantidad de inventarios físicos realizados y conciliados con el registro contable.
3. Número de personas capacitadas: Cantidad de empleados que asistieron a la sesión de capacitación.
4. Porcentaje de bienes muebles con correcto registro: Se auditará una muestra de bienes para verificar que su reconocimiento, medición y presentación se hayan realizado correctamente.</t>
  </si>
  <si>
    <t>Deficiente seguimiento a los informes de la ejecución presupuestal cargados en plataformas públicas por parte de la Dirección de Gestión Financiera.</t>
  </si>
  <si>
    <t>1. Revisión y Conciliación Periódica: Establecer un procedimiento con controles de doble validación para garantizar que la información rendida en plataformas públicas corresponde a la información  interna de la Dirección de Gestión Financiera (control dual).
2. Creación de un Procedimiento de carga de la información: Elaborar y formalizar un procedimiento operativo que defina los pasos, responsables y plazos para subir  y verificación de la información presupuestal en la Contaduría.</t>
  </si>
  <si>
    <t>La Dirección de Gestión Financiera por falencias reportados a las fuentes internas del IDEA que soportan la información a los entes públicos lo cual genero diferencia en el registro reportado COMPROMISOS NETOS, CHIP - CUIPO contrastado con el SISTEMA DE INFORMACION MODULO PRESUPUESTAL del IDEA.</t>
  </si>
  <si>
    <t>Se está presentando la información de manera inadecuada afectando la credibilidad institucional del Instituto para el Desarrollo De Antioquia - IDEA.</t>
  </si>
  <si>
    <t xml:space="preserve">1. Implementación de un Sistema de Validación Cruzada: Desarrollar un mecanismo o herramienta de validación cruzada entre el Módulo Presupuestal del IDEA, el CHIP y el CUIPO para detectar y corregir diferencias de forma oportuna.
2. Optimización Tecnológica y de Sistemas de Información: Realizar un diagnóstico técnico detallado de la interoperabilidad entre el Módulo Presupuestal del IDEA y los sistemas CHIP/CUIPO. Desarrollar soluciones tecnológicas que permitan una integración más fluida y automática de los datos, minimizando la carga redundante de información y los errores manuales,  las validaciones deben asegurar que los campos obligatorios se diligencien correctamente, que los conceptos presupuestales utilizados existan y sean válidos para el período de reporte, y que los valores se registren de acuerdo con los criterios de medición. </t>
  </si>
  <si>
    <t>Cobro de IVA (19%) por parte del contratista en contrato tipo de obra "mantenimiento de infraestructura y arreglos locativos", no acorde a lo estipulado en la Ley y reiterado por Consejo de Estado 2386 de 2018 y Artículo 100 de la Ley 21 de 1992</t>
  </si>
  <si>
    <t>Cobro por IVA que podría generar un presunto detrimento patrimonial de  $22.686,343,52</t>
  </si>
  <si>
    <t xml:space="preserve">Reducción de tiempos de respuesta.
Automatización de los procesos. 
Garantizar eficiencia en la gestión de incapacidades.
Cumplir lineamientos legales y/o institucionales
</t>
  </si>
  <si>
    <t>1. Realizar un análisis exhaustivo para identificar todas las modificaciones recientes al "Marco normativo para Empresas que no Cotizan en el Mercado de Valores, y que no Captan ni Administran Ahorro del Público".
2. Con base en el diagnóstico, proceder a actualizar el manual de políticas contables del IDEA. Esto incluye la revisión y ajuste de los capítulos y secciones afectadas por los cambios normativos.
3. Presentar el manual de políticas contables actualizado al Comité de Sostenibilidad y, si es necesario, a la junta directiva para su aprobación formal. Esto debe incluir la firma de los responsables.
4. Comunicar la nueva versión del manual de políticas contable, se debe realizar una sesión de capacitación para explicar los cambios y sus implicaciones.
5. Implementar un proceso para monitorear de forma proactiva y periódica los cambios en la normativa contable, asegurando que el manual se actualice de manera oportuna y no solo de forma reactiva.</t>
  </si>
  <si>
    <t xml:space="preserve">Dirección Jurídica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</si>
</sst>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0000"/>
    <numFmt numFmtId="166" formatCode="&quot;$&quot;#,##0.00;[Red]&quot;$&quot;#,##0.00"/>
    <numFmt numFmtId="167" formatCode="dd\-mm\-yyyy;@"/>
  </numFmts>
  <fonts count="19" x14ac:knownFonts="1">
    <font>
      <sz val="11"/>
      <color theme="1"/>
      <name val="Calibri"/>
      <family val="2"/>
      <scheme val="minor"/>
    </font>
    <font>
      <sz val="10"/>
      <name val="Arial"/>
      <family val="2"/>
    </font>
    <font>
      <sz val="11"/>
      <name val="Arial"/>
      <family val="2"/>
    </font>
    <font>
      <b/>
      <sz val="11"/>
      <name val="Arial"/>
      <family val="2"/>
    </font>
    <font>
      <b/>
      <sz val="18"/>
      <name val="Calibri"/>
      <family val="2"/>
      <scheme val="minor"/>
    </font>
    <font>
      <b/>
      <sz val="12"/>
      <name val="Calibri"/>
      <family val="2"/>
      <scheme val="minor"/>
    </font>
    <font>
      <b/>
      <sz val="16"/>
      <color rgb="FFFF0000"/>
      <name val="Calibri"/>
      <family val="2"/>
      <scheme val="minor"/>
    </font>
    <font>
      <sz val="12"/>
      <name val="Calibri"/>
      <family val="2"/>
      <scheme val="minor"/>
    </font>
    <font>
      <b/>
      <sz val="14"/>
      <name val="Calibri"/>
      <family val="2"/>
      <scheme val="minor"/>
    </font>
    <font>
      <sz val="9.5"/>
      <name val="Arial"/>
      <family val="2"/>
    </font>
    <font>
      <b/>
      <sz val="16"/>
      <name val="Calibri"/>
      <family val="2"/>
      <scheme val="minor"/>
    </font>
    <font>
      <b/>
      <sz val="12"/>
      <name val="Arial"/>
      <family val="2"/>
    </font>
    <font>
      <sz val="16"/>
      <color rgb="FFFF0000"/>
      <name val="Arial"/>
      <family val="2"/>
    </font>
    <font>
      <sz val="9"/>
      <color indexed="81"/>
      <name val="Tahoma"/>
      <family val="2"/>
    </font>
    <font>
      <sz val="10"/>
      <color indexed="81"/>
      <name val="Calibri"/>
      <family val="2"/>
      <scheme val="minor"/>
    </font>
    <font>
      <b/>
      <sz val="8"/>
      <color indexed="81"/>
      <name val="Tahoma"/>
      <family val="2"/>
    </font>
    <font>
      <sz val="8"/>
      <color indexed="81"/>
      <name val="Tahoma"/>
      <family val="2"/>
    </font>
    <font>
      <b/>
      <sz val="9"/>
      <color indexed="81"/>
      <name val="Tahoma"/>
      <family val="2"/>
    </font>
    <font>
      <u/>
      <sz val="12"/>
      <name val="Calibri"/>
      <family val="2"/>
      <scheme val="minor"/>
    </font>
  </fonts>
  <fills count="12">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7"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3">
    <xf numFmtId="0" fontId="0" fillId="0" borderId="0"/>
    <xf numFmtId="0" fontId="1" fillId="0" borderId="0"/>
    <xf numFmtId="164" fontId="1" fillId="0" borderId="0" applyFont="0" applyFill="0" applyBorder="0" applyAlignment="0" applyProtection="0"/>
  </cellStyleXfs>
  <cellXfs count="62">
    <xf numFmtId="0" fontId="0" fillId="0" borderId="0" xfId="0"/>
    <xf numFmtId="0" fontId="2" fillId="0" borderId="0" xfId="1" applyFont="1" applyAlignment="1">
      <alignment vertical="center"/>
    </xf>
    <xf numFmtId="165" fontId="2" fillId="0" borderId="0" xfId="2" applyNumberFormat="1" applyFont="1" applyFill="1" applyBorder="1" applyAlignment="1" applyProtection="1">
      <alignment vertical="center"/>
    </xf>
    <xf numFmtId="0" fontId="3" fillId="0" borderId="1" xfId="1" applyFont="1" applyBorder="1" applyAlignment="1">
      <alignment vertical="center"/>
    </xf>
    <xf numFmtId="0" fontId="3" fillId="0" borderId="0" xfId="1" applyFont="1" applyAlignment="1">
      <alignment vertical="center" wrapText="1"/>
    </xf>
    <xf numFmtId="0" fontId="3" fillId="0" borderId="6" xfId="1" applyFont="1" applyBorder="1" applyAlignment="1">
      <alignment vertical="center"/>
    </xf>
    <xf numFmtId="0" fontId="5" fillId="3" borderId="1" xfId="0" applyFont="1" applyFill="1" applyBorder="1" applyAlignment="1" applyProtection="1">
      <alignment horizontal="center" vertical="center" wrapText="1"/>
      <protection locked="0" hidden="1"/>
    </xf>
    <xf numFmtId="0" fontId="5" fillId="4" borderId="1" xfId="0" applyFont="1" applyFill="1" applyBorder="1" applyAlignment="1" applyProtection="1">
      <alignment horizontal="center" vertical="center" wrapText="1"/>
      <protection locked="0" hidden="1"/>
    </xf>
    <xf numFmtId="0" fontId="5" fillId="5" borderId="1" xfId="0" applyFont="1" applyFill="1" applyBorder="1" applyAlignment="1" applyProtection="1">
      <alignment horizontal="center" vertical="center" wrapText="1"/>
      <protection locked="0" hidden="1"/>
    </xf>
    <xf numFmtId="0" fontId="5" fillId="6" borderId="1" xfId="0" applyFont="1" applyFill="1" applyBorder="1" applyAlignment="1" applyProtection="1">
      <alignment horizontal="center" vertical="center" wrapText="1"/>
      <protection locked="0" hidden="1"/>
    </xf>
    <xf numFmtId="0" fontId="5" fillId="7" borderId="1" xfId="0" applyFont="1" applyFill="1" applyBorder="1" applyAlignment="1" applyProtection="1">
      <alignment horizontal="center" vertical="center" wrapText="1"/>
      <protection locked="0" hidden="1"/>
    </xf>
    <xf numFmtId="0" fontId="7" fillId="0" borderId="1" xfId="0" applyFont="1" applyBorder="1" applyAlignment="1" applyProtection="1">
      <alignment horizontal="center" vertical="center" wrapText="1"/>
      <protection locked="0" hidden="1"/>
    </xf>
    <xf numFmtId="0" fontId="7" fillId="0" borderId="1" xfId="0" applyFont="1" applyBorder="1" applyAlignment="1" applyProtection="1">
      <alignment horizontal="justify" vertical="center" wrapText="1"/>
      <protection locked="0" hidden="1"/>
    </xf>
    <xf numFmtId="0" fontId="7" fillId="8" borderId="1" xfId="0" applyFont="1" applyFill="1" applyBorder="1" applyAlignment="1" applyProtection="1">
      <alignment horizontal="justify" vertical="center" wrapText="1"/>
      <protection locked="0" hidden="1"/>
    </xf>
    <xf numFmtId="0" fontId="7" fillId="9" borderId="1" xfId="0" applyFont="1" applyFill="1" applyBorder="1" applyAlignment="1" applyProtection="1">
      <alignment horizontal="justify" vertical="center" wrapText="1"/>
      <protection locked="0" hidden="1"/>
    </xf>
    <xf numFmtId="167" fontId="7" fillId="0" borderId="1" xfId="0" applyNumberFormat="1" applyFont="1" applyBorder="1" applyAlignment="1" applyProtection="1">
      <alignment horizontal="justify" vertical="center" wrapText="1"/>
      <protection locked="0" hidden="1"/>
    </xf>
    <xf numFmtId="1" fontId="7" fillId="0" borderId="1" xfId="0" applyNumberFormat="1" applyFont="1" applyBorder="1" applyAlignment="1" applyProtection="1">
      <alignment horizontal="center" vertical="center" wrapText="1"/>
      <protection locked="0" hidden="1"/>
    </xf>
    <xf numFmtId="9" fontId="7" fillId="8" borderId="1" xfId="0" applyNumberFormat="1" applyFont="1" applyFill="1" applyBorder="1" applyAlignment="1" applyProtection="1">
      <alignment horizontal="justify" vertical="center" wrapText="1"/>
      <protection locked="0" hidden="1"/>
    </xf>
    <xf numFmtId="0" fontId="7" fillId="0" borderId="6" xfId="0" applyFont="1" applyBorder="1" applyAlignment="1" applyProtection="1">
      <alignment horizontal="center" vertical="center" wrapText="1"/>
      <protection locked="0" hidden="1"/>
    </xf>
    <xf numFmtId="0" fontId="7" fillId="0" borderId="6" xfId="0" applyFont="1" applyBorder="1" applyAlignment="1" applyProtection="1">
      <alignment horizontal="justify" vertical="center" wrapText="1"/>
      <protection locked="0" hidden="1"/>
    </xf>
    <xf numFmtId="0" fontId="7" fillId="8" borderId="6" xfId="0" applyFont="1" applyFill="1" applyBorder="1" applyAlignment="1" applyProtection="1">
      <alignment horizontal="justify" vertical="center" wrapText="1"/>
      <protection locked="0" hidden="1"/>
    </xf>
    <xf numFmtId="0" fontId="7" fillId="9" borderId="6" xfId="0" applyFont="1" applyFill="1" applyBorder="1" applyAlignment="1" applyProtection="1">
      <alignment horizontal="justify" vertical="center" wrapText="1"/>
      <protection locked="0" hidden="1"/>
    </xf>
    <xf numFmtId="1" fontId="7" fillId="0" borderId="6" xfId="0" applyNumberFormat="1" applyFont="1" applyBorder="1" applyAlignment="1" applyProtection="1">
      <alignment horizontal="center" vertical="center" wrapText="1"/>
      <protection locked="0" hidden="1"/>
    </xf>
    <xf numFmtId="9" fontId="7" fillId="8" borderId="6" xfId="0" applyNumberFormat="1" applyFont="1" applyFill="1" applyBorder="1" applyAlignment="1" applyProtection="1">
      <alignment horizontal="justify" vertical="center" wrapText="1"/>
      <protection locked="0" hidden="1"/>
    </xf>
    <xf numFmtId="0" fontId="8" fillId="10" borderId="10" xfId="0" applyFont="1" applyFill="1" applyBorder="1" applyAlignment="1" applyProtection="1">
      <alignment horizontal="left" vertical="center" wrapText="1"/>
      <protection locked="0" hidden="1"/>
    </xf>
    <xf numFmtId="0" fontId="5" fillId="10" borderId="6" xfId="0" applyFont="1" applyFill="1" applyBorder="1" applyAlignment="1" applyProtection="1">
      <alignment horizontal="left" vertical="center" wrapText="1"/>
      <protection locked="0" hidden="1"/>
    </xf>
    <xf numFmtId="0" fontId="9" fillId="9" borderId="0" xfId="0" applyFont="1" applyFill="1" applyAlignment="1" applyProtection="1">
      <alignment horizontal="center" vertical="center" wrapText="1"/>
      <protection locked="0" hidden="1"/>
    </xf>
    <xf numFmtId="0" fontId="9" fillId="9" borderId="0" xfId="0" applyFont="1" applyFill="1" applyAlignment="1" applyProtection="1">
      <alignment vertical="center" wrapText="1"/>
      <protection locked="0" hidden="1"/>
    </xf>
    <xf numFmtId="0" fontId="9" fillId="0" borderId="0" xfId="0" applyFont="1" applyAlignment="1" applyProtection="1">
      <alignment vertical="center" wrapText="1"/>
      <protection locked="0" hidden="1"/>
    </xf>
    <xf numFmtId="0" fontId="3" fillId="0" borderId="0" xfId="1" applyFont="1" applyAlignment="1" applyProtection="1">
      <alignment vertical="center"/>
      <protection locked="0" hidden="1"/>
    </xf>
    <xf numFmtId="0" fontId="3" fillId="0" borderId="0" xfId="1" applyFont="1" applyAlignment="1" applyProtection="1">
      <alignment horizontal="center" vertical="center"/>
      <protection locked="0" hidden="1"/>
    </xf>
    <xf numFmtId="0" fontId="3" fillId="0" borderId="0" xfId="1" applyFont="1" applyAlignment="1" applyProtection="1">
      <alignment horizontal="left" vertical="center"/>
      <protection locked="0" hidden="1"/>
    </xf>
    <xf numFmtId="0" fontId="9" fillId="0" borderId="0" xfId="0" applyFont="1" applyAlignment="1" applyProtection="1">
      <alignment horizontal="left" vertical="center" wrapText="1"/>
      <protection locked="0" hidden="1"/>
    </xf>
    <xf numFmtId="0" fontId="1" fillId="0" borderId="1" xfId="0" applyFont="1" applyBorder="1" applyAlignment="1" applyProtection="1">
      <alignment horizontal="left" vertical="center" wrapText="1"/>
      <protection locked="0" hidden="1"/>
    </xf>
    <xf numFmtId="0" fontId="1" fillId="0" borderId="6" xfId="0" applyFont="1" applyBorder="1" applyAlignment="1" applyProtection="1">
      <alignment horizontal="left" vertical="center" wrapText="1"/>
      <protection locked="0" hidden="1"/>
    </xf>
    <xf numFmtId="0" fontId="11" fillId="5" borderId="6" xfId="0" applyFont="1" applyFill="1" applyBorder="1" applyAlignment="1" applyProtection="1">
      <alignment horizontal="center" vertical="center" wrapText="1"/>
      <protection locked="0" hidden="1"/>
    </xf>
    <xf numFmtId="0" fontId="9" fillId="0" borderId="0" xfId="0" applyFont="1" applyAlignment="1" applyProtection="1">
      <alignment horizontal="center" vertical="center" wrapText="1"/>
      <protection locked="0" hidden="1"/>
    </xf>
    <xf numFmtId="0" fontId="9" fillId="10" borderId="1" xfId="0" applyFont="1" applyFill="1" applyBorder="1" applyAlignment="1" applyProtection="1">
      <alignment horizontal="center" vertical="center" wrapText="1"/>
      <protection locked="0" hidden="1"/>
    </xf>
    <xf numFmtId="165" fontId="2" fillId="0" borderId="0" xfId="2" applyNumberFormat="1" applyFont="1" applyFill="1" applyBorder="1" applyAlignment="1">
      <alignment vertical="center"/>
    </xf>
    <xf numFmtId="0" fontId="3" fillId="0" borderId="1" xfId="1" applyFont="1" applyBorder="1" applyAlignment="1">
      <alignment horizontal="center" vertical="center" wrapText="1"/>
    </xf>
    <xf numFmtId="0" fontId="7" fillId="11" borderId="6" xfId="0" applyFont="1" applyFill="1" applyBorder="1" applyAlignment="1" applyProtection="1">
      <alignment horizontal="justify" vertical="center" wrapText="1"/>
      <protection locked="0" hidden="1"/>
    </xf>
    <xf numFmtId="9" fontId="7" fillId="11" borderId="1" xfId="0" applyNumberFormat="1" applyFont="1" applyFill="1" applyBorder="1" applyAlignment="1" applyProtection="1">
      <alignment horizontal="justify" vertical="center" wrapText="1"/>
      <protection locked="0" hidden="1"/>
    </xf>
    <xf numFmtId="0" fontId="7" fillId="11" borderId="1" xfId="0" applyFont="1" applyFill="1" applyBorder="1" applyAlignment="1" applyProtection="1">
      <alignment horizontal="justify" vertical="center" wrapText="1"/>
      <protection locked="0" hidden="1"/>
    </xf>
    <xf numFmtId="14" fontId="3" fillId="0" borderId="4" xfId="1" applyNumberFormat="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2" fillId="0" borderId="0" xfId="1" applyFont="1" applyAlignment="1">
      <alignment horizontal="center"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166" fontId="10" fillId="0" borderId="12" xfId="0" applyNumberFormat="1" applyFont="1" applyBorder="1" applyAlignment="1" applyProtection="1">
      <alignment horizontal="center" vertical="center" wrapText="1"/>
      <protection locked="0" hidden="1"/>
    </xf>
    <xf numFmtId="166" fontId="10" fillId="0" borderId="0" xfId="0" applyNumberFormat="1" applyFont="1" applyAlignment="1" applyProtection="1">
      <alignment horizontal="center" vertical="center" wrapText="1"/>
      <protection locked="0" hidden="1"/>
    </xf>
    <xf numFmtId="0" fontId="1" fillId="0" borderId="0" xfId="0" applyFont="1" applyAlignment="1" applyProtection="1">
      <alignment horizontal="left" vertical="top" wrapText="1"/>
      <protection locked="0" hidden="1"/>
    </xf>
    <xf numFmtId="0" fontId="2" fillId="0" borderId="0" xfId="1" applyFont="1" applyAlignment="1">
      <alignment horizontal="center" vertical="center"/>
    </xf>
    <xf numFmtId="166" fontId="4" fillId="2" borderId="7" xfId="0" applyNumberFormat="1" applyFont="1" applyFill="1" applyBorder="1" applyAlignment="1" applyProtection="1">
      <alignment horizontal="center" vertical="center" wrapText="1"/>
      <protection locked="0" hidden="1"/>
    </xf>
    <xf numFmtId="166" fontId="4" fillId="2" borderId="8" xfId="0" applyNumberFormat="1" applyFont="1" applyFill="1" applyBorder="1" applyAlignment="1" applyProtection="1">
      <alignment horizontal="center" vertical="center" wrapText="1"/>
      <protection locked="0" hidden="1"/>
    </xf>
    <xf numFmtId="166" fontId="4" fillId="2" borderId="9" xfId="0" applyNumberFormat="1" applyFont="1" applyFill="1" applyBorder="1" applyAlignment="1" applyProtection="1">
      <alignment horizontal="center" vertical="center" wrapText="1"/>
      <protection locked="0" hidden="1"/>
    </xf>
    <xf numFmtId="0" fontId="3" fillId="0" borderId="11" xfId="1" applyFont="1" applyBorder="1" applyAlignment="1" applyProtection="1">
      <alignment horizontal="left" vertical="center"/>
      <protection locked="0" hidden="1"/>
    </xf>
    <xf numFmtId="0" fontId="3" fillId="0" borderId="2" xfId="1" applyFont="1" applyBorder="1" applyAlignment="1" applyProtection="1">
      <alignment horizontal="left" vertical="center"/>
      <protection locked="0" hidden="1"/>
    </xf>
    <xf numFmtId="0" fontId="3" fillId="0" borderId="3" xfId="1" applyFont="1" applyBorder="1" applyAlignment="1" applyProtection="1">
      <alignment horizontal="left" vertical="center"/>
      <protection locked="0" hidden="1"/>
    </xf>
    <xf numFmtId="0" fontId="3" fillId="0" borderId="0" xfId="1" applyFont="1" applyAlignment="1" applyProtection="1">
      <alignment horizontal="center" vertical="center"/>
      <protection locked="0" hidden="1"/>
    </xf>
    <xf numFmtId="166" fontId="10" fillId="2" borderId="11" xfId="0" applyNumberFormat="1" applyFont="1" applyFill="1" applyBorder="1" applyAlignment="1" applyProtection="1">
      <alignment horizontal="center" vertical="center" wrapText="1"/>
      <protection locked="0" hidden="1"/>
    </xf>
    <xf numFmtId="166" fontId="10" fillId="2" borderId="3" xfId="0" applyNumberFormat="1" applyFont="1" applyFill="1" applyBorder="1" applyAlignment="1" applyProtection="1">
      <alignment horizontal="center" vertical="center" wrapText="1"/>
      <protection locked="0" hidden="1"/>
    </xf>
  </cellXfs>
  <cellStyles count="3">
    <cellStyle name="Millares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-1</xdr:colOff>
      <xdr:row>7</xdr:row>
      <xdr:rowOff>-1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58750" y="209549"/>
          <a:ext cx="16700499"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419" sz="1100"/>
        </a:p>
      </xdr:txBody>
    </xdr:sp>
    <xdr:clientData/>
  </xdr:twoCellAnchor>
  <xdr:twoCellAnchor>
    <xdr:from>
      <xdr:col>3</xdr:col>
      <xdr:colOff>1</xdr:colOff>
      <xdr:row>1</xdr:row>
      <xdr:rowOff>-1</xdr:rowOff>
    </xdr:from>
    <xdr:to>
      <xdr:col>8</xdr:col>
      <xdr:colOff>0</xdr:colOff>
      <xdr:row>7</xdr:row>
      <xdr:rowOff>-1</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4502151" y="209549"/>
          <a:ext cx="6877049"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s-CO" sz="20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SUSCRIPCIÓN PLAN DE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MEJORAMIENTO ÚNICO</a:t>
          </a:r>
        </a:p>
      </xdr:txBody>
    </xdr:sp>
    <xdr:clientData/>
  </xdr:twoCellAnchor>
  <xdr:twoCellAnchor editAs="oneCell">
    <xdr:from>
      <xdr:col>1</xdr:col>
      <xdr:colOff>452438</xdr:colOff>
      <xdr:row>1</xdr:row>
      <xdr:rowOff>166687</xdr:rowOff>
    </xdr:from>
    <xdr:to>
      <xdr:col>3</xdr:col>
      <xdr:colOff>525235</xdr:colOff>
      <xdr:row>6</xdr:row>
      <xdr:rowOff>44450</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188" y="376237"/>
          <a:ext cx="3244849" cy="941388"/>
        </a:xfrm>
        <a:prstGeom prst="rect">
          <a:avLst/>
        </a:prstGeom>
        <a:noFill/>
        <a:ln>
          <a:noFill/>
        </a:ln>
      </xdr:spPr>
    </xdr:pic>
    <xdr:clientData/>
  </xdr:twoCellAnchor>
  <xdr:twoCellAnchor>
    <xdr:from>
      <xdr:col>8</xdr:col>
      <xdr:colOff>0</xdr:colOff>
      <xdr:row>2</xdr:row>
      <xdr:rowOff>190500</xdr:rowOff>
    </xdr:from>
    <xdr:to>
      <xdr:col>12</xdr:col>
      <xdr:colOff>-1</xdr:colOff>
      <xdr:row>4</xdr:row>
      <xdr:rowOff>202406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11379200" y="609600"/>
          <a:ext cx="5480049" cy="4437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100"/>
            <a:t>FEHCA</a:t>
          </a:r>
        </a:p>
      </xdr:txBody>
    </xdr:sp>
    <xdr:clientData/>
  </xdr:twoCellAnchor>
  <xdr:twoCellAnchor>
    <xdr:from>
      <xdr:col>8</xdr:col>
      <xdr:colOff>0</xdr:colOff>
      <xdr:row>0</xdr:row>
      <xdr:rowOff>202406</xdr:rowOff>
    </xdr:from>
    <xdr:to>
      <xdr:col>12</xdr:col>
      <xdr:colOff>-1</xdr:colOff>
      <xdr:row>2</xdr:row>
      <xdr:rowOff>178594</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11379200" y="202406"/>
          <a:ext cx="5480049" cy="395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419" sz="1600" b="1">
              <a:latin typeface="Arial" panose="020B0604020202020204" pitchFamily="34" charset="0"/>
              <a:cs typeface="Arial" panose="020B0604020202020204" pitchFamily="34" charset="0"/>
            </a:rPr>
            <a:t>CÓDIGO:</a:t>
          </a:r>
        </a:p>
      </xdr:txBody>
    </xdr:sp>
    <xdr:clientData/>
  </xdr:twoCellAnchor>
  <xdr:twoCellAnchor>
    <xdr:from>
      <xdr:col>8</xdr:col>
      <xdr:colOff>0</xdr:colOff>
      <xdr:row>4</xdr:row>
      <xdr:rowOff>202406</xdr:rowOff>
    </xdr:from>
    <xdr:to>
      <xdr:col>12</xdr:col>
      <xdr:colOff>-1</xdr:colOff>
      <xdr:row>6</xdr:row>
      <xdr:rowOff>202406</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11379200" y="1053306"/>
          <a:ext cx="5480049"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419" sz="1600" b="1">
              <a:latin typeface="Arial" panose="020B0604020202020204" pitchFamily="34" charset="0"/>
              <a:cs typeface="Arial" panose="020B0604020202020204" pitchFamily="34" charset="0"/>
            </a:rPr>
            <a:t>VERSIÓN:</a:t>
          </a:r>
        </a:p>
      </xdr:txBody>
    </xdr:sp>
    <xdr:clientData/>
  </xdr:twoCellAnchor>
  <xdr:twoCellAnchor>
    <xdr:from>
      <xdr:col>8</xdr:col>
      <xdr:colOff>0</xdr:colOff>
      <xdr:row>2</xdr:row>
      <xdr:rowOff>178594</xdr:rowOff>
    </xdr:from>
    <xdr:to>
      <xdr:col>12</xdr:col>
      <xdr:colOff>-1</xdr:colOff>
      <xdr:row>4</xdr:row>
      <xdr:rowOff>202406</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1379200" y="597694"/>
          <a:ext cx="5480049" cy="455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419" sz="1600" b="1">
              <a:latin typeface="Arial" panose="020B0604020202020204" pitchFamily="34" charset="0"/>
              <a:cs typeface="Arial" panose="020B0604020202020204" pitchFamily="34" charset="0"/>
            </a:rPr>
            <a:t>FECHA:</a:t>
          </a:r>
        </a:p>
      </xdr:txBody>
    </xdr:sp>
    <xdr:clientData/>
  </xdr:twoCellAnchor>
  <xdr:twoCellAnchor>
    <xdr:from>
      <xdr:col>9</xdr:col>
      <xdr:colOff>607218</xdr:colOff>
      <xdr:row>0</xdr:row>
      <xdr:rowOff>202406</xdr:rowOff>
    </xdr:from>
    <xdr:to>
      <xdr:col>11</xdr:col>
      <xdr:colOff>1059656</xdr:colOff>
      <xdr:row>6</xdr:row>
      <xdr:rowOff>202406</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13465968" y="202406"/>
          <a:ext cx="3348038" cy="127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419" sz="1600">
              <a:solidFill>
                <a:srgbClr val="FF0000"/>
              </a:solidFill>
              <a:latin typeface="Arial" panose="020B0604020202020204" pitchFamily="34" charset="0"/>
              <a:cs typeface="Arial" panose="020B0604020202020204" pitchFamily="34" charset="0"/>
            </a:rPr>
            <a:t>FT111_01_SPMU</a:t>
          </a:r>
        </a:p>
      </xdr:txBody>
    </xdr:sp>
    <xdr:clientData/>
  </xdr:twoCellAnchor>
  <xdr:twoCellAnchor>
    <xdr:from>
      <xdr:col>9</xdr:col>
      <xdr:colOff>619125</xdr:colOff>
      <xdr:row>2</xdr:row>
      <xdr:rowOff>178594</xdr:rowOff>
    </xdr:from>
    <xdr:to>
      <xdr:col>12</xdr:col>
      <xdr:colOff>-1</xdr:colOff>
      <xdr:row>4</xdr:row>
      <xdr:rowOff>202406</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13477875" y="597694"/>
          <a:ext cx="3381374" cy="4556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419" sz="1600">
              <a:latin typeface="Arial" panose="020B0604020202020204" pitchFamily="34" charset="0"/>
              <a:cs typeface="Arial" panose="020B0604020202020204" pitchFamily="34" charset="0"/>
            </a:rPr>
            <a:t>02/01/2025</a:t>
          </a:r>
        </a:p>
      </xdr:txBody>
    </xdr:sp>
    <xdr:clientData/>
  </xdr:twoCellAnchor>
  <xdr:twoCellAnchor>
    <xdr:from>
      <xdr:col>9</xdr:col>
      <xdr:colOff>619125</xdr:colOff>
      <xdr:row>4</xdr:row>
      <xdr:rowOff>202406</xdr:rowOff>
    </xdr:from>
    <xdr:to>
      <xdr:col>12</xdr:col>
      <xdr:colOff>-1</xdr:colOff>
      <xdr:row>6</xdr:row>
      <xdr:rowOff>202406</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13477875" y="1053306"/>
          <a:ext cx="3381374"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419" sz="1600">
              <a:latin typeface="Arial" panose="020B0604020202020204" pitchFamily="34" charset="0"/>
              <a:cs typeface="Arial" panose="020B0604020202020204" pitchFamily="34" charset="0"/>
            </a:rPr>
            <a:t>V2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N50"/>
  <sheetViews>
    <sheetView tabSelected="1" topLeftCell="B22" zoomScale="70" zoomScaleNormal="70" workbookViewId="0">
      <selection activeCell="P23" sqref="P23"/>
    </sheetView>
  </sheetViews>
  <sheetFormatPr baseColWidth="10" defaultColWidth="11.42578125" defaultRowHeight="14.25" x14ac:dyDescent="0.25"/>
  <cols>
    <col min="1" max="1" width="2.28515625" style="1" customWidth="1"/>
    <col min="2" max="2" width="22.28515625" style="1" customWidth="1"/>
    <col min="3" max="3" width="23.140625" style="1" customWidth="1"/>
    <col min="4" max="4" width="30.7109375" style="38" customWidth="1"/>
    <col min="5" max="5" width="21.140625" style="38" customWidth="1"/>
    <col min="6" max="6" width="40.5703125" style="38" customWidth="1"/>
    <col min="7" max="7" width="31.140625" style="38" customWidth="1"/>
    <col min="8" max="8" width="22.5703125" style="38" customWidth="1"/>
    <col min="9" max="9" width="25.42578125" style="1" customWidth="1"/>
    <col min="10" max="10" width="14.42578125" style="1" customWidth="1"/>
    <col min="11" max="11" width="15.85546875" style="1" customWidth="1"/>
    <col min="12" max="12" width="13.140625" style="1" customWidth="1"/>
    <col min="13" max="13" width="11.140625" style="1" customWidth="1"/>
    <col min="14" max="14" width="21.7109375" style="1" customWidth="1"/>
    <col min="15" max="15" width="20.28515625" style="1" customWidth="1"/>
    <col min="16" max="16" width="19.28515625" style="1" customWidth="1"/>
    <col min="17" max="16384" width="11.42578125" style="1"/>
  </cols>
  <sheetData>
    <row r="1" spans="2:14" ht="16.5" customHeight="1" x14ac:dyDescent="0.25">
      <c r="D1" s="2"/>
      <c r="E1" s="2"/>
      <c r="F1" s="2"/>
      <c r="G1" s="2"/>
      <c r="H1" s="2"/>
    </row>
    <row r="2" spans="2:14" ht="16.5" customHeight="1" x14ac:dyDescent="0.25">
      <c r="D2" s="2"/>
      <c r="E2" s="2"/>
      <c r="F2" s="2"/>
      <c r="G2" s="2"/>
      <c r="H2" s="2"/>
    </row>
    <row r="3" spans="2:14" ht="17.100000000000001" customHeight="1" x14ac:dyDescent="0.25">
      <c r="D3" s="2"/>
      <c r="E3" s="2"/>
      <c r="F3" s="2"/>
      <c r="G3" s="2"/>
      <c r="H3" s="2"/>
    </row>
    <row r="4" spans="2:14" ht="17.100000000000001" customHeight="1" x14ac:dyDescent="0.25">
      <c r="D4" s="2"/>
      <c r="E4" s="2"/>
      <c r="F4" s="2"/>
      <c r="G4" s="2"/>
      <c r="H4" s="2"/>
    </row>
    <row r="5" spans="2:14" ht="16.5" customHeight="1" x14ac:dyDescent="0.25">
      <c r="D5" s="2"/>
      <c r="E5" s="2"/>
      <c r="F5" s="2"/>
      <c r="G5" s="2"/>
      <c r="H5" s="2"/>
    </row>
    <row r="6" spans="2:14" ht="16.5" customHeight="1" x14ac:dyDescent="0.25">
      <c r="D6" s="2"/>
      <c r="E6" s="2"/>
      <c r="F6" s="2"/>
      <c r="G6" s="2"/>
      <c r="H6" s="2"/>
    </row>
    <row r="7" spans="2:14" ht="16.5" customHeight="1" x14ac:dyDescent="0.25">
      <c r="D7" s="2"/>
      <c r="E7" s="2"/>
      <c r="F7" s="2"/>
      <c r="G7" s="2"/>
      <c r="H7" s="2"/>
    </row>
    <row r="8" spans="2:14" ht="17.100000000000001" customHeight="1" x14ac:dyDescent="0.25">
      <c r="B8" s="46"/>
      <c r="C8" s="46"/>
      <c r="D8" s="46"/>
      <c r="E8" s="46"/>
      <c r="F8" s="46"/>
      <c r="G8" s="46"/>
      <c r="H8" s="46"/>
      <c r="I8" s="46"/>
      <c r="J8" s="46"/>
      <c r="K8" s="46"/>
      <c r="L8" s="46"/>
      <c r="M8" s="46"/>
    </row>
    <row r="9" spans="2:14" ht="20.100000000000001" customHeight="1" x14ac:dyDescent="0.25">
      <c r="B9" s="3" t="s">
        <v>0</v>
      </c>
      <c r="C9" s="47" t="s">
        <v>90</v>
      </c>
      <c r="D9" s="47"/>
      <c r="E9" s="47"/>
      <c r="F9" s="48"/>
      <c r="G9" s="4"/>
      <c r="H9" s="4"/>
      <c r="I9" s="4"/>
      <c r="J9" s="4"/>
      <c r="K9" s="4"/>
      <c r="L9" s="4"/>
    </row>
    <row r="10" spans="2:14" ht="20.100000000000001" customHeight="1" x14ac:dyDescent="0.25">
      <c r="B10" s="3" t="s">
        <v>1</v>
      </c>
      <c r="C10" s="44" t="s">
        <v>91</v>
      </c>
      <c r="D10" s="44"/>
      <c r="E10" s="44"/>
      <c r="F10" s="45"/>
      <c r="G10" s="4"/>
      <c r="H10" s="4"/>
      <c r="I10" s="4"/>
      <c r="J10" s="4"/>
      <c r="K10" s="4"/>
      <c r="L10" s="4"/>
    </row>
    <row r="11" spans="2:14" ht="20.100000000000001" customHeight="1" x14ac:dyDescent="0.25">
      <c r="B11" s="3" t="s">
        <v>92</v>
      </c>
      <c r="C11" s="44" t="s">
        <v>93</v>
      </c>
      <c r="D11" s="44"/>
      <c r="E11" s="44"/>
      <c r="F11" s="45"/>
      <c r="G11" s="4"/>
      <c r="H11" s="4"/>
      <c r="I11" s="4"/>
      <c r="J11" s="4"/>
      <c r="K11" s="4"/>
      <c r="L11" s="4"/>
    </row>
    <row r="12" spans="2:14" ht="29.1" customHeight="1" x14ac:dyDescent="0.25">
      <c r="B12" s="39" t="s">
        <v>2</v>
      </c>
      <c r="C12" s="44">
        <v>2024</v>
      </c>
      <c r="D12" s="44"/>
      <c r="E12" s="44"/>
      <c r="F12" s="45"/>
      <c r="G12" s="4"/>
      <c r="H12" s="4"/>
      <c r="I12" s="4"/>
      <c r="J12" s="4"/>
      <c r="K12" s="4"/>
      <c r="L12" s="4"/>
    </row>
    <row r="13" spans="2:14" ht="20.100000000000001" customHeight="1" x14ac:dyDescent="0.25">
      <c r="B13" s="5" t="s">
        <v>3</v>
      </c>
      <c r="C13" s="43">
        <v>45883</v>
      </c>
      <c r="D13" s="44"/>
      <c r="E13" s="44"/>
      <c r="F13" s="45"/>
      <c r="G13" s="4"/>
      <c r="H13" s="4"/>
      <c r="I13" s="4"/>
      <c r="J13" s="4"/>
      <c r="K13" s="4"/>
      <c r="L13" s="4"/>
    </row>
    <row r="14" spans="2:14" s="52" customFormat="1" ht="12" customHeight="1" x14ac:dyDescent="0.25"/>
    <row r="15" spans="2:14" ht="24" customHeight="1" x14ac:dyDescent="0.25">
      <c r="B15" s="53" t="s">
        <v>4</v>
      </c>
      <c r="C15" s="54"/>
      <c r="D15" s="54"/>
      <c r="E15" s="54"/>
      <c r="F15" s="54"/>
      <c r="G15" s="54"/>
      <c r="H15" s="54"/>
      <c r="I15" s="54"/>
      <c r="J15" s="54"/>
      <c r="K15" s="54"/>
      <c r="L15" s="54"/>
      <c r="M15" s="54"/>
      <c r="N15" s="55"/>
    </row>
    <row r="16" spans="2:14" ht="58.5" customHeight="1" x14ac:dyDescent="0.25">
      <c r="B16" s="6" t="s">
        <v>5</v>
      </c>
      <c r="C16" s="6" t="s">
        <v>94</v>
      </c>
      <c r="D16" s="6" t="s">
        <v>6</v>
      </c>
      <c r="E16" s="6" t="s">
        <v>7</v>
      </c>
      <c r="F16" s="7" t="s">
        <v>8</v>
      </c>
      <c r="G16" s="7" t="s">
        <v>9</v>
      </c>
      <c r="H16" s="7" t="s">
        <v>10</v>
      </c>
      <c r="I16" s="7" t="s">
        <v>11</v>
      </c>
      <c r="J16" s="7" t="s">
        <v>12</v>
      </c>
      <c r="K16" s="8" t="s">
        <v>13</v>
      </c>
      <c r="L16" s="8" t="s">
        <v>14</v>
      </c>
      <c r="M16" s="9" t="s">
        <v>15</v>
      </c>
      <c r="N16" s="10" t="s">
        <v>16</v>
      </c>
    </row>
    <row r="17" spans="2:14" ht="409.5" x14ac:dyDescent="0.25">
      <c r="B17" s="11">
        <v>1</v>
      </c>
      <c r="C17" s="12" t="s">
        <v>28</v>
      </c>
      <c r="D17" s="12" t="s">
        <v>95</v>
      </c>
      <c r="E17" s="12" t="s">
        <v>29</v>
      </c>
      <c r="F17" s="42" t="s">
        <v>114</v>
      </c>
      <c r="G17" s="12" t="s">
        <v>30</v>
      </c>
      <c r="H17" s="13" t="s">
        <v>96</v>
      </c>
      <c r="I17" s="14" t="s">
        <v>31</v>
      </c>
      <c r="J17" s="17">
        <v>1</v>
      </c>
      <c r="K17" s="15">
        <v>45883</v>
      </c>
      <c r="L17" s="15">
        <v>46066</v>
      </c>
      <c r="M17" s="16">
        <f>(+L17-K17)/7</f>
        <v>26.142857142857142</v>
      </c>
      <c r="N17" s="41" t="s">
        <v>97</v>
      </c>
    </row>
    <row r="18" spans="2:14" ht="408.95" customHeight="1" x14ac:dyDescent="0.25">
      <c r="B18" s="18">
        <v>2</v>
      </c>
      <c r="C18" s="19" t="s">
        <v>32</v>
      </c>
      <c r="D18" s="19" t="s">
        <v>33</v>
      </c>
      <c r="E18" s="19" t="s">
        <v>34</v>
      </c>
      <c r="F18" s="20" t="s">
        <v>38</v>
      </c>
      <c r="G18" s="19" t="s">
        <v>98</v>
      </c>
      <c r="H18" s="20" t="s">
        <v>39</v>
      </c>
      <c r="I18" s="21" t="s">
        <v>40</v>
      </c>
      <c r="J18" s="17">
        <v>1</v>
      </c>
      <c r="K18" s="15">
        <v>45883</v>
      </c>
      <c r="L18" s="15">
        <v>46066</v>
      </c>
      <c r="M18" s="22">
        <f t="shared" ref="M18:M23" si="0">(+L18-K18)/7</f>
        <v>26.142857142857142</v>
      </c>
      <c r="N18" s="17" t="s">
        <v>44</v>
      </c>
    </row>
    <row r="19" spans="2:14" ht="389.45" customHeight="1" x14ac:dyDescent="0.25">
      <c r="B19" s="18">
        <v>3</v>
      </c>
      <c r="C19" s="19" t="s">
        <v>35</v>
      </c>
      <c r="D19" s="19" t="s">
        <v>36</v>
      </c>
      <c r="E19" s="19" t="s">
        <v>37</v>
      </c>
      <c r="F19" s="20" t="s">
        <v>99</v>
      </c>
      <c r="G19" s="19" t="s">
        <v>41</v>
      </c>
      <c r="H19" s="20" t="s">
        <v>42</v>
      </c>
      <c r="I19" s="21" t="s">
        <v>43</v>
      </c>
      <c r="J19" s="17">
        <v>1</v>
      </c>
      <c r="K19" s="15">
        <v>45883</v>
      </c>
      <c r="L19" s="15">
        <v>46066</v>
      </c>
      <c r="M19" s="22">
        <f t="shared" si="0"/>
        <v>26.142857142857142</v>
      </c>
      <c r="N19" s="23" t="s">
        <v>45</v>
      </c>
    </row>
    <row r="20" spans="2:14" ht="408.95" customHeight="1" x14ac:dyDescent="0.25">
      <c r="B20" s="18">
        <v>4</v>
      </c>
      <c r="C20" s="19" t="s">
        <v>46</v>
      </c>
      <c r="D20" s="19" t="s">
        <v>47</v>
      </c>
      <c r="E20" s="19" t="s">
        <v>48</v>
      </c>
      <c r="F20" s="20" t="s">
        <v>100</v>
      </c>
      <c r="G20" s="19" t="s">
        <v>49</v>
      </c>
      <c r="H20" s="20" t="s">
        <v>50</v>
      </c>
      <c r="I20" s="21" t="s">
        <v>51</v>
      </c>
      <c r="J20" s="17">
        <v>1</v>
      </c>
      <c r="K20" s="15">
        <v>45883</v>
      </c>
      <c r="L20" s="15">
        <v>46066</v>
      </c>
      <c r="M20" s="22">
        <f t="shared" si="0"/>
        <v>26.142857142857142</v>
      </c>
      <c r="N20" s="23" t="s">
        <v>45</v>
      </c>
    </row>
    <row r="21" spans="2:14" ht="189.95" customHeight="1" x14ac:dyDescent="0.25">
      <c r="B21" s="18">
        <v>5</v>
      </c>
      <c r="C21" s="19" t="s">
        <v>52</v>
      </c>
      <c r="D21" s="19" t="s">
        <v>76</v>
      </c>
      <c r="E21" s="19" t="s">
        <v>77</v>
      </c>
      <c r="F21" s="20" t="s">
        <v>101</v>
      </c>
      <c r="G21" s="19" t="s">
        <v>78</v>
      </c>
      <c r="H21" s="40" t="s">
        <v>113</v>
      </c>
      <c r="I21" s="21" t="s">
        <v>102</v>
      </c>
      <c r="J21" s="17">
        <v>1</v>
      </c>
      <c r="K21" s="15">
        <v>45883</v>
      </c>
      <c r="L21" s="15">
        <v>46066</v>
      </c>
      <c r="M21" s="22">
        <f t="shared" si="0"/>
        <v>26.142857142857142</v>
      </c>
      <c r="N21" s="23" t="s">
        <v>80</v>
      </c>
    </row>
    <row r="22" spans="2:14" ht="375" customHeight="1" x14ac:dyDescent="0.25">
      <c r="B22" s="18">
        <v>6</v>
      </c>
      <c r="C22" s="19" t="s">
        <v>53</v>
      </c>
      <c r="D22" s="19" t="s">
        <v>103</v>
      </c>
      <c r="E22" s="19" t="s">
        <v>54</v>
      </c>
      <c r="F22" s="20" t="s">
        <v>104</v>
      </c>
      <c r="G22" s="19" t="s">
        <v>55</v>
      </c>
      <c r="H22" s="20" t="s">
        <v>56</v>
      </c>
      <c r="I22" s="21" t="s">
        <v>105</v>
      </c>
      <c r="J22" s="17">
        <v>1</v>
      </c>
      <c r="K22" s="15">
        <v>45883</v>
      </c>
      <c r="L22" s="15">
        <v>46066</v>
      </c>
      <c r="M22" s="22">
        <f t="shared" si="0"/>
        <v>26.142857142857142</v>
      </c>
      <c r="N22" s="23" t="s">
        <v>79</v>
      </c>
    </row>
    <row r="23" spans="2:14" ht="375" customHeight="1" x14ac:dyDescent="0.25">
      <c r="B23" s="11">
        <v>7</v>
      </c>
      <c r="C23" s="12" t="s">
        <v>57</v>
      </c>
      <c r="D23" s="12" t="s">
        <v>58</v>
      </c>
      <c r="E23" s="12" t="s">
        <v>59</v>
      </c>
      <c r="F23" s="13" t="s">
        <v>60</v>
      </c>
      <c r="G23" s="12" t="s">
        <v>61</v>
      </c>
      <c r="H23" s="13" t="s">
        <v>62</v>
      </c>
      <c r="I23" s="13" t="s">
        <v>63</v>
      </c>
      <c r="J23" s="17">
        <v>1</v>
      </c>
      <c r="K23" s="15">
        <v>45883</v>
      </c>
      <c r="L23" s="15">
        <v>46066</v>
      </c>
      <c r="M23" s="22">
        <f t="shared" si="0"/>
        <v>26.142857142857142</v>
      </c>
      <c r="N23" s="23" t="s">
        <v>45</v>
      </c>
    </row>
    <row r="24" spans="2:14" ht="157.5" customHeight="1" x14ac:dyDescent="0.25">
      <c r="B24" s="11">
        <v>8</v>
      </c>
      <c r="C24" s="12" t="s">
        <v>64</v>
      </c>
      <c r="D24" s="12" t="s">
        <v>65</v>
      </c>
      <c r="E24" s="12" t="s">
        <v>66</v>
      </c>
      <c r="F24" s="13" t="s">
        <v>86</v>
      </c>
      <c r="G24" s="12" t="s">
        <v>89</v>
      </c>
      <c r="H24" s="13" t="s">
        <v>87</v>
      </c>
      <c r="I24" s="13" t="s">
        <v>88</v>
      </c>
      <c r="J24" s="17">
        <v>1</v>
      </c>
      <c r="K24" s="15">
        <v>45883</v>
      </c>
      <c r="L24" s="15">
        <v>46066</v>
      </c>
      <c r="M24" s="22">
        <f t="shared" ref="M24" si="1">(+L24-K24)/7</f>
        <v>26.142857142857142</v>
      </c>
      <c r="N24" s="41" t="s">
        <v>115</v>
      </c>
    </row>
    <row r="25" spans="2:14" ht="210" customHeight="1" x14ac:dyDescent="0.25">
      <c r="B25" s="11">
        <v>9</v>
      </c>
      <c r="C25" s="12" t="s">
        <v>67</v>
      </c>
      <c r="D25" s="12" t="s">
        <v>106</v>
      </c>
      <c r="E25" s="12" t="s">
        <v>68</v>
      </c>
      <c r="F25" s="13" t="s">
        <v>107</v>
      </c>
      <c r="G25" s="12" t="s">
        <v>69</v>
      </c>
      <c r="H25" s="13" t="s">
        <v>70</v>
      </c>
      <c r="I25" s="13" t="s">
        <v>71</v>
      </c>
      <c r="J25" s="17">
        <v>1</v>
      </c>
      <c r="K25" s="15">
        <v>45883</v>
      </c>
      <c r="L25" s="15">
        <v>46066</v>
      </c>
      <c r="M25" s="22">
        <f t="shared" ref="M25:M27" si="2">(+L25-K25)/7</f>
        <v>26.142857142857142</v>
      </c>
      <c r="N25" s="23" t="s">
        <v>45</v>
      </c>
    </row>
    <row r="26" spans="2:14" ht="350.1" customHeight="1" x14ac:dyDescent="0.25">
      <c r="B26" s="11">
        <v>10</v>
      </c>
      <c r="C26" s="12" t="s">
        <v>74</v>
      </c>
      <c r="D26" s="12" t="s">
        <v>108</v>
      </c>
      <c r="E26" s="12" t="s">
        <v>109</v>
      </c>
      <c r="F26" s="13" t="s">
        <v>110</v>
      </c>
      <c r="G26" s="12" t="s">
        <v>69</v>
      </c>
      <c r="H26" s="13" t="s">
        <v>72</v>
      </c>
      <c r="I26" s="13" t="s">
        <v>73</v>
      </c>
      <c r="J26" s="17">
        <v>1</v>
      </c>
      <c r="K26" s="15">
        <v>45883</v>
      </c>
      <c r="L26" s="15">
        <v>46066</v>
      </c>
      <c r="M26" s="22">
        <f t="shared" si="2"/>
        <v>26.142857142857142</v>
      </c>
      <c r="N26" s="23" t="s">
        <v>45</v>
      </c>
    </row>
    <row r="27" spans="2:14" ht="225.95" customHeight="1" x14ac:dyDescent="0.25">
      <c r="B27" s="11">
        <v>11</v>
      </c>
      <c r="C27" s="12" t="s">
        <v>75</v>
      </c>
      <c r="D27" s="12" t="s">
        <v>111</v>
      </c>
      <c r="E27" s="12" t="s">
        <v>112</v>
      </c>
      <c r="F27" s="13" t="s">
        <v>81</v>
      </c>
      <c r="G27" s="12" t="s">
        <v>82</v>
      </c>
      <c r="H27" s="13" t="s">
        <v>83</v>
      </c>
      <c r="I27" s="13" t="s">
        <v>84</v>
      </c>
      <c r="J27" s="17">
        <v>1</v>
      </c>
      <c r="K27" s="15">
        <v>45883</v>
      </c>
      <c r="L27" s="15">
        <v>46066</v>
      </c>
      <c r="M27" s="22">
        <f t="shared" si="2"/>
        <v>26.142857142857142</v>
      </c>
      <c r="N27" s="17" t="s">
        <v>85</v>
      </c>
    </row>
    <row r="28" spans="2:14" ht="20.25" customHeight="1" x14ac:dyDescent="0.25">
      <c r="B28" s="24" t="s">
        <v>17</v>
      </c>
      <c r="C28" s="25"/>
      <c r="D28" s="25"/>
      <c r="E28" s="25"/>
      <c r="F28" s="25"/>
      <c r="G28" s="25"/>
      <c r="H28" s="25"/>
      <c r="I28" s="25"/>
      <c r="J28" s="25"/>
      <c r="K28" s="25"/>
      <c r="L28" s="25"/>
      <c r="M28" s="25"/>
      <c r="N28" s="25"/>
    </row>
    <row r="29" spans="2:14" x14ac:dyDescent="0.25">
      <c r="B29" s="26"/>
      <c r="C29" s="27"/>
      <c r="D29" s="27"/>
      <c r="E29" s="27"/>
      <c r="F29" s="27"/>
      <c r="G29" s="28"/>
      <c r="H29" s="27"/>
      <c r="I29" s="27"/>
      <c r="J29" s="27"/>
      <c r="K29" s="27"/>
      <c r="L29" s="27"/>
      <c r="M29" s="28"/>
      <c r="N29" s="28"/>
    </row>
    <row r="30" spans="2:14" x14ac:dyDescent="0.25">
      <c r="B30" s="26"/>
      <c r="C30" s="27"/>
      <c r="D30" s="27"/>
      <c r="E30" s="27"/>
      <c r="F30" s="27"/>
      <c r="G30" s="28"/>
      <c r="H30" s="27"/>
      <c r="I30" s="27"/>
      <c r="J30" s="27"/>
      <c r="K30" s="27"/>
      <c r="L30" s="27"/>
      <c r="M30" s="28"/>
      <c r="N30" s="28"/>
    </row>
    <row r="31" spans="2:14" x14ac:dyDescent="0.25">
      <c r="B31" s="26"/>
      <c r="C31" s="27"/>
      <c r="D31" s="27"/>
      <c r="E31" s="27"/>
      <c r="F31" s="27"/>
      <c r="G31" s="28"/>
      <c r="H31" s="27"/>
      <c r="I31" s="27"/>
      <c r="J31" s="27"/>
      <c r="K31" s="27"/>
      <c r="L31" s="27"/>
      <c r="M31" s="28"/>
      <c r="N31" s="28"/>
    </row>
    <row r="32" spans="2:14" x14ac:dyDescent="0.25">
      <c r="B32" s="26"/>
      <c r="C32" s="27"/>
      <c r="D32" s="27"/>
      <c r="E32" s="27"/>
      <c r="F32" s="27"/>
      <c r="G32" s="28"/>
      <c r="H32" s="27"/>
      <c r="I32" s="27"/>
      <c r="J32" s="27"/>
      <c r="K32" s="27"/>
      <c r="L32" s="27"/>
      <c r="M32" s="28"/>
      <c r="N32" s="28"/>
    </row>
    <row r="33" spans="2:14" ht="30" customHeight="1" x14ac:dyDescent="0.25">
      <c r="B33" s="56" t="s">
        <v>18</v>
      </c>
      <c r="C33" s="57"/>
      <c r="D33" s="56" t="s">
        <v>19</v>
      </c>
      <c r="E33" s="58"/>
      <c r="F33" s="29"/>
      <c r="G33" s="30"/>
      <c r="H33" s="30"/>
      <c r="I33" s="31"/>
      <c r="J33" s="31"/>
      <c r="K33" s="59"/>
      <c r="L33" s="59"/>
      <c r="M33" s="28"/>
      <c r="N33" s="28"/>
    </row>
    <row r="34" spans="2:14" ht="15" x14ac:dyDescent="0.25">
      <c r="B34" s="31"/>
      <c r="C34" s="31"/>
      <c r="D34" s="31"/>
      <c r="E34" s="31"/>
      <c r="F34" s="31"/>
      <c r="G34" s="30"/>
      <c r="H34" s="30"/>
      <c r="I34" s="31"/>
      <c r="J34" s="31"/>
      <c r="K34" s="30"/>
      <c r="L34" s="30"/>
      <c r="M34" s="28"/>
      <c r="N34" s="28"/>
    </row>
    <row r="35" spans="2:14" ht="15" x14ac:dyDescent="0.25">
      <c r="B35" s="31"/>
      <c r="C35" s="31"/>
      <c r="D35" s="31"/>
      <c r="E35" s="31"/>
      <c r="F35" s="31"/>
      <c r="G35" s="30"/>
      <c r="H35" s="30"/>
      <c r="I35" s="31"/>
      <c r="J35" s="31"/>
      <c r="K35" s="30"/>
      <c r="L35" s="30"/>
      <c r="M35" s="28"/>
      <c r="N35" s="28"/>
    </row>
    <row r="36" spans="2:14" ht="20.25" customHeight="1" x14ac:dyDescent="0.25">
      <c r="B36" s="60" t="s">
        <v>20</v>
      </c>
      <c r="C36" s="61"/>
      <c r="D36" s="32"/>
      <c r="E36" s="32"/>
      <c r="F36" s="27"/>
      <c r="G36" s="28"/>
      <c r="H36" s="28"/>
      <c r="I36" s="28"/>
      <c r="J36" s="28"/>
      <c r="K36" s="28"/>
      <c r="L36" s="28"/>
      <c r="M36" s="28"/>
      <c r="N36" s="28"/>
    </row>
    <row r="37" spans="2:14" ht="4.5" customHeight="1" x14ac:dyDescent="0.25">
      <c r="B37" s="49"/>
      <c r="C37" s="50"/>
      <c r="D37" s="32"/>
      <c r="E37" s="32"/>
      <c r="F37" s="27"/>
      <c r="G37" s="28"/>
      <c r="H37" s="28"/>
      <c r="I37" s="28"/>
      <c r="J37" s="28"/>
      <c r="K37" s="28"/>
      <c r="L37" s="28"/>
      <c r="M37" s="28"/>
      <c r="N37" s="28"/>
    </row>
    <row r="38" spans="2:14" ht="38.25" customHeight="1" x14ac:dyDescent="0.25">
      <c r="B38" s="6"/>
      <c r="C38" s="33" t="s">
        <v>21</v>
      </c>
      <c r="D38" s="32"/>
      <c r="E38" s="32"/>
      <c r="F38" s="27"/>
      <c r="G38" s="28"/>
      <c r="H38" s="28"/>
      <c r="I38" s="28"/>
      <c r="J38" s="28"/>
      <c r="K38" s="28"/>
      <c r="L38" s="28"/>
      <c r="M38" s="28"/>
      <c r="N38" s="28"/>
    </row>
    <row r="39" spans="2:14" ht="38.25" customHeight="1" x14ac:dyDescent="0.25">
      <c r="B39" s="7"/>
      <c r="C39" s="34" t="s">
        <v>22</v>
      </c>
      <c r="D39" s="32"/>
      <c r="E39" s="32"/>
      <c r="F39" s="27"/>
      <c r="G39" s="28"/>
      <c r="H39" s="28"/>
      <c r="I39" s="28"/>
      <c r="J39" s="28"/>
      <c r="K39" s="28"/>
      <c r="L39" s="28"/>
      <c r="M39" s="28"/>
      <c r="N39" s="28"/>
    </row>
    <row r="40" spans="2:14" ht="38.25" customHeight="1" x14ac:dyDescent="0.25">
      <c r="B40" s="35"/>
      <c r="C40" s="34" t="s">
        <v>23</v>
      </c>
      <c r="D40" s="32"/>
      <c r="E40" s="32"/>
      <c r="F40" s="27"/>
      <c r="G40" s="28"/>
      <c r="H40" s="28"/>
      <c r="I40" s="28"/>
      <c r="J40" s="28"/>
      <c r="K40" s="28"/>
      <c r="L40" s="28"/>
      <c r="M40" s="28"/>
      <c r="N40" s="28"/>
    </row>
    <row r="41" spans="2:14" ht="36.75" customHeight="1" x14ac:dyDescent="0.25">
      <c r="B41" s="9"/>
      <c r="C41" s="33" t="s">
        <v>24</v>
      </c>
      <c r="D41" s="36"/>
      <c r="E41" s="36"/>
      <c r="F41" s="27"/>
      <c r="G41" s="28"/>
      <c r="H41" s="28"/>
      <c r="I41" s="28"/>
      <c r="J41" s="28"/>
      <c r="K41" s="28"/>
      <c r="L41" s="28"/>
      <c r="M41" s="28"/>
      <c r="N41" s="28"/>
    </row>
    <row r="42" spans="2:14" ht="45" customHeight="1" x14ac:dyDescent="0.25">
      <c r="B42" s="10"/>
      <c r="C42" s="33" t="s">
        <v>25</v>
      </c>
      <c r="D42" s="36"/>
      <c r="E42" s="36"/>
      <c r="F42" s="27"/>
      <c r="G42" s="28"/>
      <c r="H42" s="28"/>
      <c r="I42" s="28"/>
      <c r="J42" s="28"/>
      <c r="K42" s="28"/>
      <c r="L42" s="28"/>
      <c r="M42" s="28"/>
      <c r="N42" s="28"/>
    </row>
    <row r="43" spans="2:14" ht="36" customHeight="1" x14ac:dyDescent="0.25">
      <c r="B43" s="37"/>
      <c r="C43" s="33" t="s">
        <v>26</v>
      </c>
      <c r="D43" s="36"/>
      <c r="E43" s="36"/>
      <c r="F43" s="27"/>
      <c r="G43" s="28"/>
      <c r="H43" s="28"/>
      <c r="I43" s="28"/>
      <c r="J43" s="28"/>
      <c r="K43" s="28"/>
      <c r="L43" s="28"/>
      <c r="M43" s="28"/>
      <c r="N43" s="28"/>
    </row>
    <row r="44" spans="2:14" ht="65.45" customHeight="1" x14ac:dyDescent="0.25">
      <c r="B44" s="51" t="s">
        <v>27</v>
      </c>
      <c r="C44" s="51"/>
      <c r="D44" s="28"/>
      <c r="E44" s="28"/>
      <c r="F44" s="28"/>
      <c r="G44" s="28"/>
      <c r="H44" s="28"/>
      <c r="I44" s="28"/>
      <c r="J44" s="28"/>
      <c r="K44" s="28"/>
      <c r="L44" s="28"/>
      <c r="M44" s="28"/>
      <c r="N44" s="28"/>
    </row>
    <row r="45" spans="2:14" x14ac:dyDescent="0.25">
      <c r="B45" s="36"/>
      <c r="C45" s="28"/>
      <c r="D45" s="28"/>
      <c r="E45" s="28"/>
      <c r="F45" s="28"/>
      <c r="G45" s="28"/>
      <c r="H45" s="28"/>
      <c r="I45" s="28"/>
      <c r="J45" s="28"/>
      <c r="K45" s="28"/>
      <c r="L45" s="28"/>
      <c r="M45" s="28"/>
      <c r="N45" s="28"/>
    </row>
    <row r="46" spans="2:14" x14ac:dyDescent="0.25">
      <c r="B46" s="36"/>
      <c r="C46" s="28"/>
      <c r="D46" s="28"/>
      <c r="E46" s="28"/>
      <c r="F46" s="28"/>
      <c r="G46" s="28"/>
      <c r="H46" s="28"/>
      <c r="I46" s="28"/>
      <c r="J46" s="28"/>
      <c r="K46" s="28"/>
      <c r="L46" s="28"/>
      <c r="M46" s="28"/>
      <c r="N46" s="28"/>
    </row>
    <row r="47" spans="2:14" x14ac:dyDescent="0.25">
      <c r="B47" s="36"/>
      <c r="C47" s="28"/>
      <c r="D47" s="28"/>
      <c r="E47" s="28"/>
      <c r="F47" s="28"/>
      <c r="G47" s="28"/>
      <c r="H47" s="28"/>
      <c r="I47" s="28"/>
      <c r="J47" s="28"/>
      <c r="K47" s="28"/>
      <c r="L47" s="28"/>
      <c r="M47" s="28"/>
      <c r="N47" s="28"/>
    </row>
    <row r="48" spans="2:14" x14ac:dyDescent="0.25">
      <c r="B48" s="36"/>
      <c r="C48" s="28"/>
      <c r="D48" s="28"/>
      <c r="E48" s="28"/>
      <c r="F48" s="28"/>
      <c r="G48" s="28"/>
      <c r="H48" s="28"/>
      <c r="I48" s="28"/>
      <c r="J48" s="28"/>
      <c r="K48" s="28"/>
      <c r="L48" s="28"/>
      <c r="M48" s="28"/>
      <c r="N48" s="28"/>
    </row>
    <row r="49" spans="2:14" x14ac:dyDescent="0.25">
      <c r="B49" s="36"/>
      <c r="C49" s="28"/>
      <c r="D49" s="28"/>
      <c r="E49" s="28"/>
      <c r="F49" s="28"/>
      <c r="G49" s="28"/>
      <c r="H49" s="28"/>
      <c r="I49" s="28"/>
      <c r="J49" s="28"/>
      <c r="K49" s="28"/>
      <c r="L49" s="28"/>
      <c r="M49" s="28"/>
      <c r="N49" s="28"/>
    </row>
    <row r="50" spans="2:14" x14ac:dyDescent="0.25">
      <c r="B50" s="36"/>
      <c r="C50" s="28"/>
      <c r="D50" s="28"/>
      <c r="E50" s="28"/>
      <c r="F50" s="28"/>
      <c r="G50" s="28"/>
      <c r="H50" s="28"/>
      <c r="I50" s="28"/>
      <c r="J50" s="28"/>
      <c r="K50" s="28"/>
      <c r="L50" s="28"/>
      <c r="M50" s="28"/>
      <c r="N50" s="28"/>
    </row>
  </sheetData>
  <sheetProtection insertColumns="0" deleteColumns="0"/>
  <mergeCells count="14">
    <mergeCell ref="B37:C37"/>
    <mergeCell ref="B44:C44"/>
    <mergeCell ref="A14:XFD14"/>
    <mergeCell ref="B15:N15"/>
    <mergeCell ref="B33:C33"/>
    <mergeCell ref="D33:E33"/>
    <mergeCell ref="K33:L33"/>
    <mergeCell ref="B36:C36"/>
    <mergeCell ref="C13:F13"/>
    <mergeCell ref="B8:M8"/>
    <mergeCell ref="C9:F9"/>
    <mergeCell ref="C10:F10"/>
    <mergeCell ref="C11:F11"/>
    <mergeCell ref="C12:F12"/>
  </mergeCells>
  <pageMargins left="0.7" right="0.7" top="0.75" bottom="0.75" header="0.3" footer="0.3"/>
  <pageSetup orientation="portrait" r:id="rId1"/>
  <drawing r:id="rId2"/>
  <legacyDrawing r:id="rId3"/>
</worksheet>
</file>

<file path=docMetadata/LabelInfo.xml><?xml version="1.0" encoding="utf-8"?>
<clbl:labelList xmlns:clbl="http://schemas.microsoft.com/office/2020/mipLabelMetadata">
  <clbl:label id="{239d5f0a-3c77-4ff3-8641-28759e72950f}" enabled="0" method="" siteId="{239d5f0a-3c77-4ff3-8641-28759e7295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FT111_01_SPMU</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BRIYIDI ROZO PAVA</dc:creator>
  <cp:lastModifiedBy>Diego Alonso Garcia Gomez</cp:lastModifiedBy>
  <dcterms:created xsi:type="dcterms:W3CDTF">2025-06-09T14:31:47Z</dcterms:created>
  <dcterms:modified xsi:type="dcterms:W3CDTF">2025-08-14T20:14:14Z</dcterms:modified>
</cp:coreProperties>
</file>